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firstSheet="1" activeTab="1"/>
  </bookViews>
  <sheets>
    <sheet name="Parametri" sheetId="2" state="hidden" r:id="rId1"/>
    <sheet name="CATALOGO" sheetId="1" r:id="rId2"/>
  </sheets>
  <definedNames>
    <definedName name="_xlnm._FilterDatabase" localSheetId="1" hidden="1">CATALOGO!$A$6:$BU$73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P73" i="1" l="1"/>
  <c r="BQ73" i="1" s="1"/>
  <c r="BP72" i="1"/>
  <c r="BQ72" i="1" s="1"/>
  <c r="BP71" i="1"/>
  <c r="BQ71" i="1" s="1"/>
  <c r="BP70" i="1"/>
  <c r="BQ70" i="1" s="1"/>
  <c r="BP69" i="1"/>
  <c r="BQ69" i="1" s="1"/>
  <c r="BP68" i="1"/>
  <c r="BQ68" i="1" s="1"/>
  <c r="BP67" i="1"/>
  <c r="BQ67" i="1" s="1"/>
  <c r="BP66" i="1"/>
  <c r="BQ66" i="1" s="1"/>
  <c r="BP65" i="1"/>
  <c r="BQ65" i="1" s="1"/>
  <c r="BP64" i="1"/>
  <c r="BQ64" i="1" s="1"/>
  <c r="BP63" i="1"/>
  <c r="BQ63" i="1" s="1"/>
  <c r="BP62" i="1"/>
  <c r="BQ62" i="1" s="1"/>
  <c r="BP61" i="1"/>
  <c r="BQ61" i="1" s="1"/>
  <c r="BP60" i="1"/>
  <c r="BQ60" i="1" s="1"/>
  <c r="BP59" i="1"/>
  <c r="BQ59" i="1" s="1"/>
  <c r="BP58" i="1"/>
  <c r="BQ58" i="1" s="1"/>
  <c r="BP57" i="1"/>
  <c r="BQ57" i="1" s="1"/>
  <c r="BP56" i="1"/>
  <c r="BQ56" i="1" s="1"/>
  <c r="BP55" i="1"/>
  <c r="BQ55" i="1" s="1"/>
  <c r="BP54" i="1"/>
  <c r="BQ54" i="1" s="1"/>
  <c r="BP53" i="1"/>
  <c r="BQ53" i="1" s="1"/>
  <c r="BP52" i="1"/>
  <c r="BQ52" i="1" s="1"/>
  <c r="BP51" i="1"/>
  <c r="BQ51" i="1" s="1"/>
  <c r="BP50" i="1"/>
  <c r="BQ50" i="1" s="1"/>
  <c r="BP49" i="1"/>
  <c r="BQ49" i="1" s="1"/>
  <c r="BP48" i="1"/>
  <c r="BQ48" i="1" s="1"/>
  <c r="BP47" i="1"/>
  <c r="BQ47" i="1" s="1"/>
  <c r="BP46" i="1"/>
  <c r="BQ46" i="1" s="1"/>
  <c r="BP45" i="1"/>
  <c r="BQ45" i="1" s="1"/>
  <c r="BP44" i="1"/>
  <c r="BQ44" i="1" s="1"/>
  <c r="BP43" i="1"/>
  <c r="BQ43" i="1" s="1"/>
  <c r="BP42" i="1"/>
  <c r="BQ42" i="1" s="1"/>
  <c r="BP41" i="1"/>
  <c r="BQ41" i="1" s="1"/>
  <c r="BP40" i="1"/>
  <c r="BQ40" i="1" s="1"/>
  <c r="BP39" i="1"/>
  <c r="BQ39" i="1" s="1"/>
  <c r="BP38" i="1"/>
  <c r="BQ38" i="1" s="1"/>
  <c r="BP37" i="1"/>
  <c r="BQ37" i="1" s="1"/>
  <c r="BP36" i="1"/>
  <c r="BQ36" i="1" s="1"/>
  <c r="BP35" i="1"/>
  <c r="BQ35" i="1" s="1"/>
  <c r="BP34" i="1"/>
  <c r="BQ34" i="1" s="1"/>
  <c r="BP33" i="1"/>
  <c r="BQ33" i="1" s="1"/>
  <c r="BP32" i="1"/>
  <c r="BQ32" i="1" s="1"/>
  <c r="BP31" i="1"/>
  <c r="BQ31" i="1" s="1"/>
  <c r="BP30" i="1"/>
  <c r="BQ30" i="1" s="1"/>
  <c r="BP29" i="1"/>
  <c r="BQ29" i="1" s="1"/>
  <c r="BP28" i="1"/>
  <c r="BQ28" i="1" s="1"/>
  <c r="BP27" i="1"/>
  <c r="BQ27" i="1" s="1"/>
  <c r="BP26" i="1"/>
  <c r="BQ26" i="1" s="1"/>
  <c r="BP25" i="1"/>
  <c r="BQ25" i="1" s="1"/>
  <c r="BP24" i="1"/>
  <c r="BQ24" i="1" s="1"/>
  <c r="BP23" i="1"/>
  <c r="BQ23" i="1" s="1"/>
  <c r="BP22" i="1"/>
  <c r="BQ22" i="1" s="1"/>
  <c r="BP21" i="1"/>
  <c r="BQ21" i="1" s="1"/>
  <c r="BP20" i="1"/>
  <c r="BQ20" i="1" s="1"/>
  <c r="BP19" i="1"/>
  <c r="BQ19" i="1" s="1"/>
  <c r="BP18" i="1"/>
  <c r="BQ18" i="1" s="1"/>
  <c r="BP17" i="1"/>
  <c r="BQ17" i="1" s="1"/>
  <c r="BP16" i="1"/>
  <c r="BQ16" i="1" s="1"/>
  <c r="BP15" i="1"/>
  <c r="BQ15" i="1" s="1"/>
  <c r="BP14" i="1"/>
  <c r="BQ14" i="1" s="1"/>
  <c r="BP13" i="1"/>
  <c r="BQ13" i="1" s="1"/>
  <c r="BP12" i="1"/>
  <c r="BQ12" i="1" s="1"/>
  <c r="BP11" i="1"/>
  <c r="BQ11" i="1" s="1"/>
  <c r="BP10" i="1"/>
  <c r="BQ10" i="1" s="1"/>
  <c r="BP9" i="1"/>
  <c r="BQ9" i="1" s="1"/>
  <c r="BP8" i="1"/>
  <c r="BQ8" i="1" s="1"/>
  <c r="BP7" i="1"/>
  <c r="BQ7" i="1" s="1"/>
  <c r="BQ74" i="1" s="1"/>
  <c r="BP74" i="1" l="1"/>
</calcChain>
</file>

<file path=xl/sharedStrings.xml><?xml version="1.0" encoding="utf-8"?>
<sst xmlns="http://schemas.openxmlformats.org/spreadsheetml/2006/main" count="1264" uniqueCount="353">
  <si>
    <t>sa</t>
  </si>
  <si>
    <t>PP_BEESTORE</t>
  </si>
  <si>
    <t>DRIVER=SQL Server;SERVER=93.62.215.116;UID=sa;PWD=Sirio2019;</t>
  </si>
  <si>
    <t>93.62.215.116</t>
  </si>
  <si>
    <t>Sirio2019</t>
  </si>
  <si>
    <t xml:space="preserve"> </t>
  </si>
  <si>
    <t>0</t>
  </si>
  <si>
    <t>CINTURE</t>
  </si>
  <si>
    <t>I</t>
  </si>
  <si>
    <t>60</t>
  </si>
  <si>
    <t>65</t>
  </si>
  <si>
    <t>70</t>
  </si>
  <si>
    <t>75</t>
  </si>
  <si>
    <t>80</t>
  </si>
  <si>
    <t>85</t>
  </si>
  <si>
    <t>90</t>
  </si>
  <si>
    <t>95</t>
  </si>
  <si>
    <t>100</t>
  </si>
  <si>
    <t>105</t>
  </si>
  <si>
    <t>110</t>
  </si>
  <si>
    <t>115</t>
  </si>
  <si>
    <t>120</t>
  </si>
  <si>
    <t>125</t>
  </si>
  <si>
    <t>130</t>
  </si>
  <si>
    <t>135</t>
  </si>
  <si>
    <t>140</t>
  </si>
  <si>
    <t>145</t>
  </si>
  <si>
    <t>150</t>
  </si>
  <si>
    <t>155</t>
  </si>
  <si>
    <t>160</t>
  </si>
  <si>
    <t>42</t>
  </si>
  <si>
    <t>104</t>
  </si>
  <si>
    <t>110/116</t>
  </si>
  <si>
    <t>122/128</t>
  </si>
  <si>
    <t>134/140</t>
  </si>
  <si>
    <t>146/152</t>
  </si>
  <si>
    <t>158/164</t>
  </si>
  <si>
    <t>BIJOUX</t>
  </si>
  <si>
    <t>S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</si>
  <si>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</si>
  <si>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</si>
  <si>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</si>
  <si>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</si>
  <si>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</si>
  <si>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</si>
  <si>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</si>
  <si>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</si>
  <si>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</si>
  <si>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</si>
  <si>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</si>
  <si>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</si>
  <si>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</si>
  <si>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</si>
  <si>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</si>
  <si>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</si>
  <si>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</si>
  <si>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</si>
  <si>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</si>
  <si>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</si>
  <si>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</si>
  <si>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</si>
  <si>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</si>
  <si>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</si>
  <si>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</si>
  <si>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</si>
  <si>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</si>
  <si>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</si>
  <si>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XXX</t>
  </si>
  <si>
    <t>U</t>
  </si>
  <si>
    <t>50</t>
  </si>
  <si>
    <t>52</t>
  </si>
  <si>
    <t>29</t>
  </si>
  <si>
    <t>UNICA (Borse/Acc.)</t>
  </si>
  <si>
    <t>T</t>
  </si>
  <si>
    <t>TU</t>
  </si>
  <si>
    <t>CALZATURE UNISEX</t>
  </si>
  <si>
    <t>34</t>
  </si>
  <si>
    <t>34.5</t>
  </si>
  <si>
    <t>35</t>
  </si>
  <si>
    <t>35.5</t>
  </si>
  <si>
    <t>36</t>
  </si>
  <si>
    <t>36.5</t>
  </si>
  <si>
    <t>37</t>
  </si>
  <si>
    <t>37.5</t>
  </si>
  <si>
    <t>38</t>
  </si>
  <si>
    <t>38.5</t>
  </si>
  <si>
    <t>39</t>
  </si>
  <si>
    <t>39.5</t>
  </si>
  <si>
    <t>40</t>
  </si>
  <si>
    <t>40.5</t>
  </si>
  <si>
    <t>41</t>
  </si>
  <si>
    <t>41.5</t>
  </si>
  <si>
    <t>42.5</t>
  </si>
  <si>
    <t>43</t>
  </si>
  <si>
    <t>43.5</t>
  </si>
  <si>
    <t>44</t>
  </si>
  <si>
    <t>44.5</t>
  </si>
  <si>
    <t>45</t>
  </si>
  <si>
    <t>45.5</t>
  </si>
  <si>
    <t>46</t>
  </si>
  <si>
    <t>46.5</t>
  </si>
  <si>
    <t>47</t>
  </si>
  <si>
    <t>47.5</t>
  </si>
  <si>
    <t>48</t>
  </si>
  <si>
    <t>3536</t>
  </si>
  <si>
    <t>35/37</t>
  </si>
  <si>
    <t>3738</t>
  </si>
  <si>
    <t>38/40</t>
  </si>
  <si>
    <t>3940</t>
  </si>
  <si>
    <t>4142</t>
  </si>
  <si>
    <t>41/43</t>
  </si>
  <si>
    <t>44/46</t>
  </si>
  <si>
    <t>Retail</t>
  </si>
  <si>
    <t>Linea</t>
  </si>
  <si>
    <t>Descrizione</t>
  </si>
  <si>
    <t>Modello</t>
  </si>
  <si>
    <t>Variante</t>
  </si>
  <si>
    <t>Sesso</t>
  </si>
  <si>
    <t>Marca</t>
  </si>
  <si>
    <t>Materiale</t>
  </si>
  <si>
    <t>Reparto</t>
  </si>
  <si>
    <t>Etichetta</t>
  </si>
  <si>
    <t>Categoria</t>
  </si>
  <si>
    <t>Scalarino</t>
  </si>
  <si>
    <t>Totale</t>
  </si>
  <si>
    <t>TotalePrz</t>
  </si>
  <si>
    <t>DTUltVen</t>
  </si>
  <si>
    <t>DTUltUscita</t>
  </si>
  <si>
    <t>DTDeltaGiorni</t>
  </si>
  <si>
    <t>VALENTINO GARAVANIDONNAANELLI</t>
  </si>
  <si>
    <t>152</t>
  </si>
  <si>
    <t>VALENTINO GARAVANI</t>
  </si>
  <si>
    <t>RING</t>
  </si>
  <si>
    <t>ZW2J0E22MET CS4</t>
  </si>
  <si>
    <t>ORO18</t>
  </si>
  <si>
    <t>DONNA</t>
  </si>
  <si>
    <t>IT</t>
  </si>
  <si>
    <t>100%BRASS</t>
  </si>
  <si>
    <t>GIOIELLI</t>
  </si>
  <si>
    <t>ANELLI</t>
  </si>
  <si>
    <t>184</t>
  </si>
  <si>
    <t>RING (18,93mm)</t>
  </si>
  <si>
    <t>ZW2J0G74YCW 68S</t>
  </si>
  <si>
    <t>PALLADIUMCRYSTALSILVERSHADE</t>
  </si>
  <si>
    <t>ZW2J0G74YCW MH5</t>
  </si>
  <si>
    <t>ORO18CRYSTALSILVERSHADE</t>
  </si>
  <si>
    <t>VALENTINO GARAVANIDONNABALLERINE</t>
  </si>
  <si>
    <t>418</t>
  </si>
  <si>
    <t>BALLERINA</t>
  </si>
  <si>
    <t>ZW2S0HB6EQL 0NO</t>
  </si>
  <si>
    <t>0NO</t>
  </si>
  <si>
    <t>72%VISCOSILK 28%SE</t>
  </si>
  <si>
    <t>CALZATURE</t>
  </si>
  <si>
    <t>BALLERINE</t>
  </si>
  <si>
    <t>05-12-2024</t>
  </si>
  <si>
    <t>ZW2S0HB6SWH 6E0</t>
  </si>
  <si>
    <t>6E0</t>
  </si>
  <si>
    <t>VALENTINO GARAVANIDONNABORSE A MANO</t>
  </si>
  <si>
    <t>934</t>
  </si>
  <si>
    <t>1980</t>
  </si>
  <si>
    <t>BORSA</t>
  </si>
  <si>
    <t>4W0B0Q43PHV 0NO</t>
  </si>
  <si>
    <t>NERO</t>
  </si>
  <si>
    <t>LAMBSKIN LEATHER - OVIS ARIES ARIES</t>
  </si>
  <si>
    <t>BORSE</t>
  </si>
  <si>
    <t>BORSE A MANO</t>
  </si>
  <si>
    <t>09-07-2024</t>
  </si>
  <si>
    <t>08-04-2024</t>
  </si>
  <si>
    <t>92</t>
  </si>
  <si>
    <t>740</t>
  </si>
  <si>
    <t>TOTE</t>
  </si>
  <si>
    <t>CALF LEATHER - BOS TAURUS</t>
  </si>
  <si>
    <t>846</t>
  </si>
  <si>
    <t>ZW2B0K11VSN 44A</t>
  </si>
  <si>
    <t>44A</t>
  </si>
  <si>
    <t>P45</t>
  </si>
  <si>
    <t>524</t>
  </si>
  <si>
    <t>VW2B0B70VSF P45</t>
  </si>
  <si>
    <t>UWPB0B70021 NER</t>
  </si>
  <si>
    <t>NER</t>
  </si>
  <si>
    <t>VALENTINO GARAVANIDONNABORSE A TRACOLLA</t>
  </si>
  <si>
    <t>567</t>
  </si>
  <si>
    <t>1200</t>
  </si>
  <si>
    <t>SMALL SHOULDER BAG</t>
  </si>
  <si>
    <t>5W2B0J47HAD 0NO</t>
  </si>
  <si>
    <t>BORSE A TRACOLLA</t>
  </si>
  <si>
    <t>05-08-2024</t>
  </si>
  <si>
    <t>SHOULDER BAG</t>
  </si>
  <si>
    <t>1374</t>
  </si>
  <si>
    <t>2600</t>
  </si>
  <si>
    <t>MEDIUM SHOULDER BAG</t>
  </si>
  <si>
    <t>ZW2B0122NAP I16</t>
  </si>
  <si>
    <t>I16</t>
  </si>
  <si>
    <t>27-12-2024</t>
  </si>
  <si>
    <t>19-12-2024</t>
  </si>
  <si>
    <t>1109</t>
  </si>
  <si>
    <t>ZW2B0M36HAD 0NO</t>
  </si>
  <si>
    <t>ZW2B0181VSF I16</t>
  </si>
  <si>
    <t xml:space="preserve">  MADE IN ITALY</t>
  </si>
  <si>
    <t>1085</t>
  </si>
  <si>
    <t>SMALL HOBO</t>
  </si>
  <si>
    <t>4W0B0Q42JDK 0NO</t>
  </si>
  <si>
    <t>803</t>
  </si>
  <si>
    <t>4W2B0M37TAG 098</t>
  </si>
  <si>
    <t>IVORY</t>
  </si>
  <si>
    <t>HOBO BAG</t>
  </si>
  <si>
    <t>5W2B0N04TIH ZG1</t>
  </si>
  <si>
    <t>ALMONDBEIGEMULTICOLORBEIGE</t>
  </si>
  <si>
    <t>5W2B0N04UTG 0NO</t>
  </si>
  <si>
    <t>1322</t>
  </si>
  <si>
    <t>ZW2B0122SLC 0NO</t>
  </si>
  <si>
    <t>ZW2B0Q42JDK 098</t>
  </si>
  <si>
    <t>990</t>
  </si>
  <si>
    <t>MINI HOBO</t>
  </si>
  <si>
    <t>ZW2B0Q43PHV 098</t>
  </si>
  <si>
    <t>635</t>
  </si>
  <si>
    <t>ZW2B0J47HAD 0NO</t>
  </si>
  <si>
    <t>849</t>
  </si>
  <si>
    <t>1800</t>
  </si>
  <si>
    <t>ZW2B0137NAP 0NO</t>
  </si>
  <si>
    <t>ITALIA</t>
  </si>
  <si>
    <t>VALENTINO GARAVANIDONNABRACCIALI</t>
  </si>
  <si>
    <t>118</t>
  </si>
  <si>
    <t>LEATHER BRACELET (8x8mm)</t>
  </si>
  <si>
    <t>ZW2J0255VIT JU5</t>
  </si>
  <si>
    <t>ROUGEPUR</t>
  </si>
  <si>
    <t>100%CALF LEATHER - BOS TAURUS</t>
  </si>
  <si>
    <t>BRACCIALI</t>
  </si>
  <si>
    <t>ZW2J0255VIT P45</t>
  </si>
  <si>
    <t>POUDRE</t>
  </si>
  <si>
    <t>142</t>
  </si>
  <si>
    <t>LEATHER DOUBLE BRACELET (8x8mm)</t>
  </si>
  <si>
    <t>ZW2J0703VIT 0NO</t>
  </si>
  <si>
    <t>ZW2J0703VIT I16</t>
  </si>
  <si>
    <t>LIGHTIVORY</t>
  </si>
  <si>
    <t>ZW2J0703VIT P45</t>
  </si>
  <si>
    <t>128</t>
  </si>
  <si>
    <t>DOUBLE LEATHER BRACELET</t>
  </si>
  <si>
    <t>ZW2J0C31ZXL 0SM</t>
  </si>
  <si>
    <t>NEROROUGEPUR</t>
  </si>
  <si>
    <t>117</t>
  </si>
  <si>
    <t>LEATHER BRACELET</t>
  </si>
  <si>
    <t>ZW2J0C44ZXL 0SM</t>
  </si>
  <si>
    <t>ZW2J0C44ZXL GF9</t>
  </si>
  <si>
    <t>ROSECANNELLE</t>
  </si>
  <si>
    <t>ZW2J0C44ZXL I16</t>
  </si>
  <si>
    <t>ZW2J0C44ZXL JV7</t>
  </si>
  <si>
    <t>ROUGEPURNERO</t>
  </si>
  <si>
    <t>170</t>
  </si>
  <si>
    <t>ZW2J0F42LWV 0SM</t>
  </si>
  <si>
    <t>VALENTINO GARAVANIDONNACINTURE</t>
  </si>
  <si>
    <t>254</t>
  </si>
  <si>
    <t>BELT H. 40 REVERSIBILE</t>
  </si>
  <si>
    <t>ZW2T0S11ZFR 0SM</t>
  </si>
  <si>
    <t>0SM</t>
  </si>
  <si>
    <t>ACCESSORI</t>
  </si>
  <si>
    <t>PICCOLA PELLETTERIA</t>
  </si>
  <si>
    <t>232</t>
  </si>
  <si>
    <t>VALENTINO GARAVANIDONNACLUTCH</t>
  </si>
  <si>
    <t>LARGE LEATHER GOODS</t>
  </si>
  <si>
    <t>ZW2B0J47VSF 0NO</t>
  </si>
  <si>
    <t>ITALY</t>
  </si>
  <si>
    <t>100%  LEATHER</t>
  </si>
  <si>
    <t>CLUTCH</t>
  </si>
  <si>
    <t>471</t>
  </si>
  <si>
    <t>518</t>
  </si>
  <si>
    <t>ZW2P0W19RQR GF9</t>
  </si>
  <si>
    <t>GF9</t>
  </si>
  <si>
    <t>581</t>
  </si>
  <si>
    <t>MINI TOTE</t>
  </si>
  <si>
    <t>ZW2P0W31VSH I16</t>
  </si>
  <si>
    <t>ZW2B0181VSF NB9</t>
  </si>
  <si>
    <t>MOONTAUPE</t>
  </si>
  <si>
    <t>313</t>
  </si>
  <si>
    <t>SMALL LEATHER GOODS</t>
  </si>
  <si>
    <t>ZW2P0P87BOL 0NO</t>
  </si>
  <si>
    <t>VALENTINO GARAVANIDONNAORECCHINI</t>
  </si>
  <si>
    <t>EARRINGS (10x10mm)</t>
  </si>
  <si>
    <t>XW2J0G35YCW MH5</t>
  </si>
  <si>
    <t>ORECCHINI</t>
  </si>
  <si>
    <t>165</t>
  </si>
  <si>
    <t>EARRINGS (12x20mm)</t>
  </si>
  <si>
    <t>ZW2J0D05MET CS4</t>
  </si>
  <si>
    <t>279</t>
  </si>
  <si>
    <t>EARRINGS (70mm)</t>
  </si>
  <si>
    <t>ZW2J0E27YCW MH5</t>
  </si>
  <si>
    <t>213</t>
  </si>
  <si>
    <t>EARRINGS (PERLA 10mm)</t>
  </si>
  <si>
    <t>ZW2J0E36QVS K0W</t>
  </si>
  <si>
    <t>PALLADIUMCREAMCRYSTALSILVERSHADE</t>
  </si>
  <si>
    <t>EARRINGS</t>
  </si>
  <si>
    <t>ZW2J0T82DHC 0O3</t>
  </si>
  <si>
    <t>ORO18CREAM</t>
  </si>
  <si>
    <t>VALENTINO GARAVANIDONNAPORTAFOGLI</t>
  </si>
  <si>
    <t>PORTAFOGLI</t>
  </si>
  <si>
    <t>450</t>
  </si>
  <si>
    <t>WALLET W/STRAP</t>
  </si>
  <si>
    <t>ZW2P0U99VSH 0NO</t>
  </si>
  <si>
    <t>VALENTINO GARAVANIDONNASANDALI</t>
  </si>
  <si>
    <t>433</t>
  </si>
  <si>
    <t>890</t>
  </si>
  <si>
    <t>SANDAL</t>
  </si>
  <si>
    <t>WW2S0CR2ZWM I16</t>
  </si>
  <si>
    <t>SANDALI</t>
  </si>
  <si>
    <t>04-09-2021</t>
  </si>
  <si>
    <t>1188</t>
  </si>
  <si>
    <t>WW2S0CR1ZWM 0NO</t>
  </si>
  <si>
    <t>XW2S0CR1ZWM GF9</t>
  </si>
  <si>
    <t>502</t>
  </si>
  <si>
    <t>ZW2S0CR1ZWM 0NO</t>
  </si>
  <si>
    <t>ZW2S0CR1ZWM GF9</t>
  </si>
  <si>
    <t>ZW2S0CR2ZWM I16</t>
  </si>
  <si>
    <t>VALENTINO GARAVANIDONNASCARPE CON TACCO</t>
  </si>
  <si>
    <t>SLING BACK</t>
  </si>
  <si>
    <t>ZW2S0FT0DSH 0NO</t>
  </si>
  <si>
    <t>SCARPE CON TACCO</t>
  </si>
  <si>
    <t>ZW2S0FT0DSH P45</t>
  </si>
  <si>
    <t>ZW2S0IB8TZE GF9</t>
  </si>
  <si>
    <t>SHOES</t>
  </si>
  <si>
    <t>ZW2S0P62VCE 0NO</t>
  </si>
  <si>
    <t>420</t>
  </si>
  <si>
    <t>4W2S0IB8IXH 0NO</t>
  </si>
  <si>
    <t>402</t>
  </si>
  <si>
    <t>PUMP</t>
  </si>
  <si>
    <t>ZW2S0EM9DSH 0NO</t>
  </si>
  <si>
    <t>ZW2S0EN0DSH 0NO</t>
  </si>
  <si>
    <t>ZW2S0IB8IXH 0NO</t>
  </si>
  <si>
    <t>VALENTINO GARAVANIDONNASLIPPERS</t>
  </si>
  <si>
    <t>397</t>
  </si>
  <si>
    <t>790</t>
  </si>
  <si>
    <t>SLIDE</t>
  </si>
  <si>
    <t>2W2S0EP5ZWM I16</t>
  </si>
  <si>
    <t>SLIPPERS</t>
  </si>
  <si>
    <t>343</t>
  </si>
  <si>
    <t>VW0S0BU9ZWM I16</t>
  </si>
  <si>
    <t>ZW2S0BU9ZWM I16</t>
  </si>
  <si>
    <t>ZW2S0EP5ZWM GF9</t>
  </si>
  <si>
    <t>ZW2S0EP5ZWM I16</t>
  </si>
  <si>
    <t>282</t>
  </si>
  <si>
    <t>WW0S0BU9ZWM I16</t>
  </si>
  <si>
    <t>VALENTINO GARAVANIDONNASNEAKERS</t>
  </si>
  <si>
    <t>SNEAKER</t>
  </si>
  <si>
    <t>ZY2S0G37IFF KDC</t>
  </si>
  <si>
    <t>KDC</t>
  </si>
  <si>
    <t>37%VISCOSE 32%COTTON 31%POLYESTER</t>
  </si>
  <si>
    <t>SNEAKERS</t>
  </si>
  <si>
    <t>VALENTINO GARAVANIDONNASTIVALI</t>
  </si>
  <si>
    <t>688</t>
  </si>
  <si>
    <t>COMBAT BOOT</t>
  </si>
  <si>
    <t>ZW2S0Q03BEK 0NO</t>
  </si>
  <si>
    <t>STIVALI</t>
  </si>
  <si>
    <t>pic not valid for colour</t>
  </si>
  <si>
    <t>MINI ROCKSTUD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</si>
</sst>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6">
    <xf numFmtId="0" fontId="0" fillId="0" borderId="0" xfId="0"/>
    <xf numFmtId="0" fontId="1" fillId="0" borderId="0" xfId="0" applyFont="1"/>
    <xf numFmtId="0" fontId="2" fillId="2" borderId="0" xfId="0" applyFont="1" applyFill="1"/>
    <xf numFmtId="0" fontId="2" fillId="0" borderId="0" xfId="0" applyFont="1"/>
    <xf numFmtId="0" fontId="1" fillId="0" borderId="0" xfId="0" applyFont="1" applyAlignment="1">
      <alignment wrapText="1"/>
    </xf>
    <xf numFmtId="44" fontId="1" fillId="0" borderId="0" xfId="1" applyFont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png"/><Relationship Id="rId21" Type="http://schemas.openxmlformats.org/officeDocument/2006/relationships/image" Target="../media/image21.jp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61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jp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png"/><Relationship Id="rId43" Type="http://schemas.openxmlformats.org/officeDocument/2006/relationships/image" Target="../media/image43.jpg"/><Relationship Id="rId48" Type="http://schemas.openxmlformats.org/officeDocument/2006/relationships/image" Target="../media/image48.pn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8" Type="http://schemas.openxmlformats.org/officeDocument/2006/relationships/image" Target="../media/image8.jp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eg"/><Relationship Id="rId46" Type="http://schemas.openxmlformats.org/officeDocument/2006/relationships/image" Target="../media/image46.jpg"/><Relationship Id="rId59" Type="http://schemas.openxmlformats.org/officeDocument/2006/relationships/image" Target="../media/image5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63500</xdr:colOff>
      <xdr:row>11</xdr:row>
      <xdr:rowOff>66675</xdr:rowOff>
    </xdr:from>
    <xdr:to>
      <xdr:col>3</xdr:col>
      <xdr:colOff>696384</xdr:colOff>
      <xdr:row>11</xdr:row>
      <xdr:rowOff>1016000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419850"/>
          <a:ext cx="632884" cy="949325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51</xdr:row>
      <xdr:rowOff>234039</xdr:rowOff>
    </xdr:from>
    <xdr:to>
      <xdr:col>3</xdr:col>
      <xdr:colOff>677334</xdr:colOff>
      <xdr:row>51</xdr:row>
      <xdr:rowOff>1016000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69014064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51</xdr:row>
      <xdr:rowOff>234039</xdr:rowOff>
    </xdr:from>
    <xdr:to>
      <xdr:col>4</xdr:col>
      <xdr:colOff>677334</xdr:colOff>
      <xdr:row>51</xdr:row>
      <xdr:rowOff>1016000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751" y="69014064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6</xdr:row>
      <xdr:rowOff>57150</xdr:rowOff>
    </xdr:from>
    <xdr:to>
      <xdr:col>3</xdr:col>
      <xdr:colOff>790574</xdr:colOff>
      <xdr:row>6</xdr:row>
      <xdr:rowOff>1037602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028700"/>
          <a:ext cx="761999" cy="980452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7</xdr:row>
      <xdr:rowOff>76201</xdr:rowOff>
    </xdr:from>
    <xdr:to>
      <xdr:col>3</xdr:col>
      <xdr:colOff>781050</xdr:colOff>
      <xdr:row>7</xdr:row>
      <xdr:rowOff>1037429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124076"/>
          <a:ext cx="752475" cy="961228"/>
        </a:xfrm>
        <a:prstGeom prst="rect">
          <a:avLst/>
        </a:prstGeom>
      </xdr:spPr>
    </xdr:pic>
    <xdr:clientData/>
  </xdr:twoCellAnchor>
  <xdr:twoCellAnchor>
    <xdr:from>
      <xdr:col>3</xdr:col>
      <xdr:colOff>66675</xdr:colOff>
      <xdr:row>8</xdr:row>
      <xdr:rowOff>28575</xdr:rowOff>
    </xdr:from>
    <xdr:to>
      <xdr:col>3</xdr:col>
      <xdr:colOff>721080</xdr:colOff>
      <xdr:row>8</xdr:row>
      <xdr:rowOff>1019175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152775"/>
          <a:ext cx="654405" cy="9906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9</xdr:row>
      <xdr:rowOff>57151</xdr:rowOff>
    </xdr:from>
    <xdr:to>
      <xdr:col>3</xdr:col>
      <xdr:colOff>762000</xdr:colOff>
      <xdr:row>9</xdr:row>
      <xdr:rowOff>1018379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257676"/>
          <a:ext cx="752475" cy="961228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10</xdr:row>
      <xdr:rowOff>38100</xdr:rowOff>
    </xdr:from>
    <xdr:to>
      <xdr:col>3</xdr:col>
      <xdr:colOff>790576</xdr:colOff>
      <xdr:row>10</xdr:row>
      <xdr:rowOff>1011495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5314950"/>
          <a:ext cx="762001" cy="97339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12</xdr:row>
      <xdr:rowOff>190501</xdr:rowOff>
    </xdr:from>
    <xdr:to>
      <xdr:col>3</xdr:col>
      <xdr:colOff>800101</xdr:colOff>
      <xdr:row>12</xdr:row>
      <xdr:rowOff>847835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" y="8696326"/>
          <a:ext cx="800100" cy="657334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13</xdr:row>
      <xdr:rowOff>133350</xdr:rowOff>
    </xdr:from>
    <xdr:to>
      <xdr:col>3</xdr:col>
      <xdr:colOff>845431</xdr:colOff>
      <xdr:row>13</xdr:row>
      <xdr:rowOff>971527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625" y="12944475"/>
          <a:ext cx="797806" cy="838177"/>
        </a:xfrm>
        <a:prstGeom prst="rect">
          <a:avLst/>
        </a:prstGeom>
      </xdr:spPr>
    </xdr:pic>
    <xdr:clientData/>
  </xdr:twoCellAnchor>
  <xdr:twoCellAnchor>
    <xdr:from>
      <xdr:col>3</xdr:col>
      <xdr:colOff>66675</xdr:colOff>
      <xdr:row>72</xdr:row>
      <xdr:rowOff>123825</xdr:rowOff>
    </xdr:from>
    <xdr:to>
      <xdr:col>3</xdr:col>
      <xdr:colOff>733426</xdr:colOff>
      <xdr:row>72</xdr:row>
      <xdr:rowOff>975546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93659325"/>
          <a:ext cx="666751" cy="851721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71</xdr:row>
      <xdr:rowOff>129357</xdr:rowOff>
    </xdr:from>
    <xdr:to>
      <xdr:col>3</xdr:col>
      <xdr:colOff>742950</xdr:colOff>
      <xdr:row>71</xdr:row>
      <xdr:rowOff>981076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92588532"/>
          <a:ext cx="666750" cy="851719"/>
        </a:xfrm>
        <a:prstGeom prst="rect">
          <a:avLst/>
        </a:prstGeom>
      </xdr:spPr>
    </xdr:pic>
    <xdr:clientData/>
  </xdr:twoCellAnchor>
  <xdr:twoCellAnchor>
    <xdr:from>
      <xdr:col>3</xdr:col>
      <xdr:colOff>28576</xdr:colOff>
      <xdr:row>70</xdr:row>
      <xdr:rowOff>66676</xdr:rowOff>
    </xdr:from>
    <xdr:to>
      <xdr:col>3</xdr:col>
      <xdr:colOff>771526</xdr:colOff>
      <xdr:row>70</xdr:row>
      <xdr:rowOff>1015737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91449526"/>
          <a:ext cx="742950" cy="949061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69</xdr:row>
      <xdr:rowOff>47626</xdr:rowOff>
    </xdr:from>
    <xdr:to>
      <xdr:col>3</xdr:col>
      <xdr:colOff>762000</xdr:colOff>
      <xdr:row>69</xdr:row>
      <xdr:rowOff>960184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8201501"/>
          <a:ext cx="714375" cy="912558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68</xdr:row>
      <xdr:rowOff>66676</xdr:rowOff>
    </xdr:from>
    <xdr:to>
      <xdr:col>3</xdr:col>
      <xdr:colOff>787881</xdr:colOff>
      <xdr:row>68</xdr:row>
      <xdr:rowOff>1000126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7144226"/>
          <a:ext cx="730731" cy="933450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67</xdr:row>
      <xdr:rowOff>57150</xdr:rowOff>
    </xdr:from>
    <xdr:to>
      <xdr:col>3</xdr:col>
      <xdr:colOff>810249</xdr:colOff>
      <xdr:row>67</xdr:row>
      <xdr:rowOff>1019175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6058375"/>
          <a:ext cx="753099" cy="962025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66</xdr:row>
      <xdr:rowOff>28576</xdr:rowOff>
    </xdr:from>
    <xdr:to>
      <xdr:col>3</xdr:col>
      <xdr:colOff>823094</xdr:colOff>
      <xdr:row>66</xdr:row>
      <xdr:rowOff>1019176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4953476"/>
          <a:ext cx="775469" cy="9906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65</xdr:row>
      <xdr:rowOff>38101</xdr:rowOff>
    </xdr:from>
    <xdr:to>
      <xdr:col>3</xdr:col>
      <xdr:colOff>809625</xdr:colOff>
      <xdr:row>65</xdr:row>
      <xdr:rowOff>1023663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3886676"/>
          <a:ext cx="771525" cy="985562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64</xdr:row>
      <xdr:rowOff>28576</xdr:rowOff>
    </xdr:from>
    <xdr:to>
      <xdr:col>3</xdr:col>
      <xdr:colOff>809626</xdr:colOff>
      <xdr:row>64</xdr:row>
      <xdr:rowOff>1026306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2800826"/>
          <a:ext cx="781051" cy="99773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63</xdr:row>
      <xdr:rowOff>28576</xdr:rowOff>
    </xdr:from>
    <xdr:to>
      <xdr:col>3</xdr:col>
      <xdr:colOff>781051</xdr:colOff>
      <xdr:row>63</xdr:row>
      <xdr:rowOff>1026306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724501"/>
          <a:ext cx="781051" cy="997730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62</xdr:row>
      <xdr:rowOff>38100</xdr:rowOff>
    </xdr:from>
    <xdr:to>
      <xdr:col>3</xdr:col>
      <xdr:colOff>714375</xdr:colOff>
      <xdr:row>62</xdr:row>
      <xdr:rowOff>1032969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0657700"/>
          <a:ext cx="657225" cy="994869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61</xdr:row>
      <xdr:rowOff>28576</xdr:rowOff>
    </xdr:from>
    <xdr:to>
      <xdr:col>3</xdr:col>
      <xdr:colOff>819150</xdr:colOff>
      <xdr:row>61</xdr:row>
      <xdr:rowOff>1014138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9571851"/>
          <a:ext cx="771525" cy="985562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60</xdr:row>
      <xdr:rowOff>28576</xdr:rowOff>
    </xdr:from>
    <xdr:to>
      <xdr:col>3</xdr:col>
      <xdr:colOff>804044</xdr:colOff>
      <xdr:row>60</xdr:row>
      <xdr:rowOff>1019176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78495526"/>
          <a:ext cx="775469" cy="9906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59</xdr:row>
      <xdr:rowOff>28575</xdr:rowOff>
    </xdr:from>
    <xdr:to>
      <xdr:col>3</xdr:col>
      <xdr:colOff>791199</xdr:colOff>
      <xdr:row>59</xdr:row>
      <xdr:rowOff>990600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7419200"/>
          <a:ext cx="753099" cy="962025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58</xdr:row>
      <xdr:rowOff>28576</xdr:rowOff>
    </xdr:from>
    <xdr:to>
      <xdr:col>3</xdr:col>
      <xdr:colOff>813569</xdr:colOff>
      <xdr:row>58</xdr:row>
      <xdr:rowOff>1019176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6342876"/>
          <a:ext cx="775469" cy="9906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</xdr:row>
      <xdr:rowOff>28576</xdr:rowOff>
    </xdr:from>
    <xdr:to>
      <xdr:col>3</xdr:col>
      <xdr:colOff>800101</xdr:colOff>
      <xdr:row>57</xdr:row>
      <xdr:rowOff>1026306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5266551"/>
          <a:ext cx="781051" cy="997730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56</xdr:row>
      <xdr:rowOff>57151</xdr:rowOff>
    </xdr:from>
    <xdr:to>
      <xdr:col>3</xdr:col>
      <xdr:colOff>819150</xdr:colOff>
      <xdr:row>56</xdr:row>
      <xdr:rowOff>1042713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4218801"/>
          <a:ext cx="771525" cy="985562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55</xdr:row>
      <xdr:rowOff>43138</xdr:rowOff>
    </xdr:from>
    <xdr:to>
      <xdr:col>3</xdr:col>
      <xdr:colOff>809625</xdr:colOff>
      <xdr:row>55</xdr:row>
      <xdr:rowOff>1028701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3128463"/>
          <a:ext cx="771525" cy="985563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54</xdr:row>
      <xdr:rowOff>28576</xdr:rowOff>
    </xdr:from>
    <xdr:to>
      <xdr:col>3</xdr:col>
      <xdr:colOff>818956</xdr:colOff>
      <xdr:row>54</xdr:row>
      <xdr:rowOff>1038226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72037576"/>
          <a:ext cx="790381" cy="100965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</xdr:row>
      <xdr:rowOff>28576</xdr:rowOff>
    </xdr:from>
    <xdr:to>
      <xdr:col>3</xdr:col>
      <xdr:colOff>809433</xdr:colOff>
      <xdr:row>53</xdr:row>
      <xdr:rowOff>1038226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0961251"/>
          <a:ext cx="790383" cy="1009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52</xdr:row>
      <xdr:rowOff>28575</xdr:rowOff>
    </xdr:from>
    <xdr:to>
      <xdr:col>3</xdr:col>
      <xdr:colOff>800101</xdr:colOff>
      <xdr:row>52</xdr:row>
      <xdr:rowOff>1050640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884925"/>
          <a:ext cx="800101" cy="102206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</xdr:row>
      <xdr:rowOff>361950</xdr:rowOff>
    </xdr:from>
    <xdr:to>
      <xdr:col>3</xdr:col>
      <xdr:colOff>809625</xdr:colOff>
      <xdr:row>50</xdr:row>
      <xdr:rowOff>857250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66989325"/>
          <a:ext cx="809625" cy="4953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49</xdr:row>
      <xdr:rowOff>85726</xdr:rowOff>
    </xdr:from>
    <xdr:to>
      <xdr:col>3</xdr:col>
      <xdr:colOff>742951</xdr:colOff>
      <xdr:row>49</xdr:row>
      <xdr:rowOff>986116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3484126"/>
          <a:ext cx="704851" cy="90039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</xdr:row>
      <xdr:rowOff>47626</xdr:rowOff>
    </xdr:from>
    <xdr:to>
      <xdr:col>3</xdr:col>
      <xdr:colOff>762001</xdr:colOff>
      <xdr:row>48</xdr:row>
      <xdr:rowOff>996686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2369701"/>
          <a:ext cx="742951" cy="94906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47</xdr:row>
      <xdr:rowOff>28575</xdr:rowOff>
    </xdr:from>
    <xdr:to>
      <xdr:col>3</xdr:col>
      <xdr:colOff>733426</xdr:colOff>
      <xdr:row>47</xdr:row>
      <xdr:rowOff>953300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1274325"/>
          <a:ext cx="723901" cy="924725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</xdr:row>
      <xdr:rowOff>76201</xdr:rowOff>
    </xdr:from>
    <xdr:to>
      <xdr:col>3</xdr:col>
      <xdr:colOff>762001</xdr:colOff>
      <xdr:row>46</xdr:row>
      <xdr:rowOff>1025261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0245626"/>
          <a:ext cx="742951" cy="94906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45</xdr:row>
      <xdr:rowOff>38101</xdr:rowOff>
    </xdr:from>
    <xdr:to>
      <xdr:col>3</xdr:col>
      <xdr:colOff>809625</xdr:colOff>
      <xdr:row>45</xdr:row>
      <xdr:rowOff>1023663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9131201"/>
          <a:ext cx="771525" cy="9855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</xdr:row>
      <xdr:rowOff>304800</xdr:rowOff>
    </xdr:from>
    <xdr:to>
      <xdr:col>3</xdr:col>
      <xdr:colOff>790575</xdr:colOff>
      <xdr:row>44</xdr:row>
      <xdr:rowOff>850242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57245250"/>
          <a:ext cx="790575" cy="5454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</xdr:row>
      <xdr:rowOff>428625</xdr:rowOff>
    </xdr:from>
    <xdr:to>
      <xdr:col>3</xdr:col>
      <xdr:colOff>790575</xdr:colOff>
      <xdr:row>43</xdr:row>
      <xdr:rowOff>906774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56292750"/>
          <a:ext cx="790575" cy="478149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42</xdr:row>
      <xdr:rowOff>114300</xdr:rowOff>
    </xdr:from>
    <xdr:to>
      <xdr:col>3</xdr:col>
      <xdr:colOff>758873</xdr:colOff>
      <xdr:row>42</xdr:row>
      <xdr:rowOff>962025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4902100"/>
          <a:ext cx="663623" cy="847725"/>
        </a:xfrm>
        <a:prstGeom prst="rect">
          <a:avLst/>
        </a:prstGeom>
      </xdr:spPr>
    </xdr:pic>
    <xdr:clientData/>
  </xdr:twoCellAnchor>
  <xdr:twoCellAnchor>
    <xdr:from>
      <xdr:col>3</xdr:col>
      <xdr:colOff>66675</xdr:colOff>
      <xdr:row>41</xdr:row>
      <xdr:rowOff>104776</xdr:rowOff>
    </xdr:from>
    <xdr:to>
      <xdr:col>3</xdr:col>
      <xdr:colOff>771526</xdr:colOff>
      <xdr:row>41</xdr:row>
      <xdr:rowOff>1005166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1663601"/>
          <a:ext cx="704851" cy="900390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15</xdr:row>
      <xdr:rowOff>95250</xdr:rowOff>
    </xdr:from>
    <xdr:to>
      <xdr:col>3</xdr:col>
      <xdr:colOff>733425</xdr:colOff>
      <xdr:row>15</xdr:row>
      <xdr:rowOff>934803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5059025"/>
          <a:ext cx="657225" cy="839553"/>
        </a:xfrm>
        <a:prstGeom prst="rect">
          <a:avLst/>
        </a:prstGeom>
      </xdr:spPr>
    </xdr:pic>
    <xdr:clientData/>
  </xdr:twoCellAnchor>
  <xdr:twoCellAnchor>
    <xdr:from>
      <xdr:col>3</xdr:col>
      <xdr:colOff>9526</xdr:colOff>
      <xdr:row>16</xdr:row>
      <xdr:rowOff>266701</xdr:rowOff>
    </xdr:from>
    <xdr:to>
      <xdr:col>3</xdr:col>
      <xdr:colOff>773768</xdr:colOff>
      <xdr:row>16</xdr:row>
      <xdr:rowOff>857251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9526" y="17383126"/>
          <a:ext cx="764242" cy="5905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66675</xdr:rowOff>
    </xdr:from>
    <xdr:to>
      <xdr:col>3</xdr:col>
      <xdr:colOff>762001</xdr:colOff>
      <xdr:row>17</xdr:row>
      <xdr:rowOff>1040070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59425"/>
          <a:ext cx="762001" cy="973395"/>
        </a:xfrm>
        <a:prstGeom prst="rect">
          <a:avLst/>
        </a:prstGeom>
      </xdr:spPr>
    </xdr:pic>
    <xdr:clientData/>
  </xdr:twoCellAnchor>
  <xdr:twoCellAnchor>
    <xdr:from>
      <xdr:col>3</xdr:col>
      <xdr:colOff>66675</xdr:colOff>
      <xdr:row>18</xdr:row>
      <xdr:rowOff>85725</xdr:rowOff>
    </xdr:from>
    <xdr:to>
      <xdr:col>3</xdr:col>
      <xdr:colOff>804862</xdr:colOff>
      <xdr:row>18</xdr:row>
      <xdr:rowOff>1028700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0431125"/>
          <a:ext cx="738187" cy="942975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18</xdr:row>
      <xdr:rowOff>304800</xdr:rowOff>
    </xdr:from>
    <xdr:to>
      <xdr:col>4</xdr:col>
      <xdr:colOff>533448</xdr:colOff>
      <xdr:row>18</xdr:row>
      <xdr:rowOff>552485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038225" y="1276350"/>
          <a:ext cx="342948" cy="247685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19</xdr:row>
      <xdr:rowOff>57151</xdr:rowOff>
    </xdr:from>
    <xdr:to>
      <xdr:col>3</xdr:col>
      <xdr:colOff>800100</xdr:colOff>
      <xdr:row>19</xdr:row>
      <xdr:rowOff>1018379</xdr:rowOff>
    </xdr:to>
    <xdr:pic>
      <xdr:nvPicPr>
        <xdr:cNvPr id="1025" name="Immagine 1024">
          <a:extLst>
            <a:ext uri="{FF2B5EF4-FFF2-40B4-BE49-F238E27FC236}">
              <a16:creationId xmlns:a16="http://schemas.microsoft.com/office/drawing/2014/main" xmlns="" id="{00000000-0008-0000-01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555201"/>
          <a:ext cx="752475" cy="961228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</xdr:row>
      <xdr:rowOff>57151</xdr:rowOff>
    </xdr:from>
    <xdr:to>
      <xdr:col>3</xdr:col>
      <xdr:colOff>794519</xdr:colOff>
      <xdr:row>20</xdr:row>
      <xdr:rowOff>1047751</xdr:rowOff>
    </xdr:to>
    <xdr:pic>
      <xdr:nvPicPr>
        <xdr:cNvPr id="1026" name="Immagine 1025">
          <a:extLst>
            <a:ext uri="{FF2B5EF4-FFF2-40B4-BE49-F238E27FC236}">
              <a16:creationId xmlns:a16="http://schemas.microsoft.com/office/drawing/2014/main" xmlns="" id="{00000000-0008-0000-01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3631526"/>
          <a:ext cx="775469" cy="9906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21</xdr:row>
      <xdr:rowOff>28575</xdr:rowOff>
    </xdr:from>
    <xdr:to>
      <xdr:col>3</xdr:col>
      <xdr:colOff>806113</xdr:colOff>
      <xdr:row>21</xdr:row>
      <xdr:rowOff>1009650</xdr:rowOff>
    </xdr:to>
    <xdr:pic>
      <xdr:nvPicPr>
        <xdr:cNvPr id="1033" name="Immagine 1032">
          <a:extLst>
            <a:ext uri="{FF2B5EF4-FFF2-40B4-BE49-F238E27FC236}">
              <a16:creationId xmlns:a16="http://schemas.microsoft.com/office/drawing/2014/main" xmlns="" id="{00000000-0008-0000-01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4679275"/>
          <a:ext cx="768013" cy="98107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22</xdr:row>
      <xdr:rowOff>19051</xdr:rowOff>
    </xdr:from>
    <xdr:to>
      <xdr:col>3</xdr:col>
      <xdr:colOff>784994</xdr:colOff>
      <xdr:row>22</xdr:row>
      <xdr:rowOff>1009651</xdr:rowOff>
    </xdr:to>
    <xdr:pic>
      <xdr:nvPicPr>
        <xdr:cNvPr id="1034" name="Immagine 1033">
          <a:extLst>
            <a:ext uri="{FF2B5EF4-FFF2-40B4-BE49-F238E27FC236}">
              <a16:creationId xmlns:a16="http://schemas.microsoft.com/office/drawing/2014/main" xmlns="" id="{00000000-0008-0000-01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5746076"/>
          <a:ext cx="775469" cy="990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28575</xdr:rowOff>
    </xdr:from>
    <xdr:to>
      <xdr:col>3</xdr:col>
      <xdr:colOff>790575</xdr:colOff>
      <xdr:row>23</xdr:row>
      <xdr:rowOff>1038472</xdr:rowOff>
    </xdr:to>
    <xdr:pic>
      <xdr:nvPicPr>
        <xdr:cNvPr id="1035" name="Immagine 1034">
          <a:extLst>
            <a:ext uri="{FF2B5EF4-FFF2-40B4-BE49-F238E27FC236}">
              <a16:creationId xmlns:a16="http://schemas.microsoft.com/office/drawing/2014/main" xmlns="" id="{00000000-0008-0000-01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831925"/>
          <a:ext cx="790575" cy="1009897"/>
        </a:xfrm>
        <a:prstGeom prst="rect">
          <a:avLst/>
        </a:prstGeom>
      </xdr:spPr>
    </xdr:pic>
    <xdr:clientData/>
  </xdr:twoCellAnchor>
  <xdr:twoCellAnchor>
    <xdr:from>
      <xdr:col>3</xdr:col>
      <xdr:colOff>47626</xdr:colOff>
      <xdr:row>40</xdr:row>
      <xdr:rowOff>123824</xdr:rowOff>
    </xdr:from>
    <xdr:to>
      <xdr:col>3</xdr:col>
      <xdr:colOff>713124</xdr:colOff>
      <xdr:row>40</xdr:row>
      <xdr:rowOff>904875</xdr:rowOff>
    </xdr:to>
    <xdr:pic>
      <xdr:nvPicPr>
        <xdr:cNvPr id="1038" name="Immagine 1037">
          <a:extLst>
            <a:ext uri="{FF2B5EF4-FFF2-40B4-BE49-F238E27FC236}">
              <a16:creationId xmlns:a16="http://schemas.microsoft.com/office/drawing/2014/main" xmlns="" id="{00000000-0008-0000-01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7626" y="47377349"/>
          <a:ext cx="665498" cy="781051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39</xdr:row>
      <xdr:rowOff>57151</xdr:rowOff>
    </xdr:from>
    <xdr:to>
      <xdr:col>3</xdr:col>
      <xdr:colOff>784994</xdr:colOff>
      <xdr:row>39</xdr:row>
      <xdr:rowOff>1047751</xdr:rowOff>
    </xdr:to>
    <xdr:pic>
      <xdr:nvPicPr>
        <xdr:cNvPr id="1042" name="Immagine 1041">
          <a:extLst>
            <a:ext uri="{FF2B5EF4-FFF2-40B4-BE49-F238E27FC236}">
              <a16:creationId xmlns:a16="http://schemas.microsoft.com/office/drawing/2014/main" xmlns="" id="{00000000-0008-0000-01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4081701"/>
          <a:ext cx="775469" cy="99060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38</xdr:row>
      <xdr:rowOff>28576</xdr:rowOff>
    </xdr:from>
    <xdr:to>
      <xdr:col>3</xdr:col>
      <xdr:colOff>781050</xdr:colOff>
      <xdr:row>38</xdr:row>
      <xdr:rowOff>1014138</xdr:rowOff>
    </xdr:to>
    <xdr:pic>
      <xdr:nvPicPr>
        <xdr:cNvPr id="1043" name="Immagine 1042">
          <a:extLst>
            <a:ext uri="{FF2B5EF4-FFF2-40B4-BE49-F238E27FC236}">
              <a16:creationId xmlns:a16="http://schemas.microsoft.com/office/drawing/2014/main" xmlns="" id="{00000000-0008-0000-01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2976801"/>
          <a:ext cx="771525" cy="985562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37</xdr:row>
      <xdr:rowOff>66675</xdr:rowOff>
    </xdr:from>
    <xdr:to>
      <xdr:col>3</xdr:col>
      <xdr:colOff>761375</xdr:colOff>
      <xdr:row>37</xdr:row>
      <xdr:rowOff>990600</xdr:rowOff>
    </xdr:to>
    <xdr:pic>
      <xdr:nvPicPr>
        <xdr:cNvPr id="1044" name="Immagine 1043">
          <a:extLst>
            <a:ext uri="{FF2B5EF4-FFF2-40B4-BE49-F238E27FC236}">
              <a16:creationId xmlns:a16="http://schemas.microsoft.com/office/drawing/2014/main" xmlns="" id="{00000000-0008-0000-01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938575"/>
          <a:ext cx="723275" cy="923925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36</xdr:row>
      <xdr:rowOff>76200</xdr:rowOff>
    </xdr:from>
    <xdr:to>
      <xdr:col>3</xdr:col>
      <xdr:colOff>766762</xdr:colOff>
      <xdr:row>36</xdr:row>
      <xdr:rowOff>1019175</xdr:rowOff>
    </xdr:to>
    <xdr:pic>
      <xdr:nvPicPr>
        <xdr:cNvPr id="1045" name="Immagine 1044">
          <a:extLst>
            <a:ext uri="{FF2B5EF4-FFF2-40B4-BE49-F238E27FC236}">
              <a16:creationId xmlns:a16="http://schemas.microsoft.com/office/drawing/2014/main" xmlns="" id="{00000000-0008-0000-01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0871775"/>
          <a:ext cx="738187" cy="942975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35</xdr:row>
      <xdr:rowOff>28576</xdr:rowOff>
    </xdr:from>
    <xdr:to>
      <xdr:col>3</xdr:col>
      <xdr:colOff>784994</xdr:colOff>
      <xdr:row>35</xdr:row>
      <xdr:rowOff>1019176</xdr:rowOff>
    </xdr:to>
    <xdr:pic>
      <xdr:nvPicPr>
        <xdr:cNvPr id="1046" name="Immagine 1045">
          <a:extLst>
            <a:ext uri="{FF2B5EF4-FFF2-40B4-BE49-F238E27FC236}">
              <a16:creationId xmlns:a16="http://schemas.microsoft.com/office/drawing/2014/main" xmlns="" id="{00000000-0008-0000-01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9747826"/>
          <a:ext cx="775469" cy="990600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34</xdr:row>
      <xdr:rowOff>38101</xdr:rowOff>
    </xdr:from>
    <xdr:to>
      <xdr:col>3</xdr:col>
      <xdr:colOff>800100</xdr:colOff>
      <xdr:row>34</xdr:row>
      <xdr:rowOff>1023663</xdr:rowOff>
    </xdr:to>
    <xdr:pic>
      <xdr:nvPicPr>
        <xdr:cNvPr id="1047" name="Immagine 1046">
          <a:extLst>
            <a:ext uri="{FF2B5EF4-FFF2-40B4-BE49-F238E27FC236}">
              <a16:creationId xmlns:a16="http://schemas.microsoft.com/office/drawing/2014/main" xmlns="" id="{00000000-0008-0000-01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681026"/>
          <a:ext cx="771525" cy="985562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33</xdr:row>
      <xdr:rowOff>47626</xdr:rowOff>
    </xdr:from>
    <xdr:to>
      <xdr:col>3</xdr:col>
      <xdr:colOff>781050</xdr:colOff>
      <xdr:row>33</xdr:row>
      <xdr:rowOff>1033188</xdr:rowOff>
    </xdr:to>
    <xdr:pic>
      <xdr:nvPicPr>
        <xdr:cNvPr id="1048" name="Immagine 1047">
          <a:extLst>
            <a:ext uri="{FF2B5EF4-FFF2-40B4-BE49-F238E27FC236}">
              <a16:creationId xmlns:a16="http://schemas.microsoft.com/office/drawing/2014/main" xmlns="" id="{00000000-0008-0000-01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7614226"/>
          <a:ext cx="771525" cy="985562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32</xdr:row>
      <xdr:rowOff>47626</xdr:rowOff>
    </xdr:from>
    <xdr:to>
      <xdr:col>3</xdr:col>
      <xdr:colOff>809625</xdr:colOff>
      <xdr:row>32</xdr:row>
      <xdr:rowOff>1033188</xdr:rowOff>
    </xdr:to>
    <xdr:pic>
      <xdr:nvPicPr>
        <xdr:cNvPr id="1049" name="Immagine 1048">
          <a:extLst>
            <a:ext uri="{FF2B5EF4-FFF2-40B4-BE49-F238E27FC236}">
              <a16:creationId xmlns:a16="http://schemas.microsoft.com/office/drawing/2014/main" xmlns="" id="{00000000-0008-0000-01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6537901"/>
          <a:ext cx="771525" cy="985562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</xdr:row>
      <xdr:rowOff>28575</xdr:rowOff>
    </xdr:from>
    <xdr:to>
      <xdr:col>3</xdr:col>
      <xdr:colOff>801977</xdr:colOff>
      <xdr:row>31</xdr:row>
      <xdr:rowOff>1028700</xdr:rowOff>
    </xdr:to>
    <xdr:pic>
      <xdr:nvPicPr>
        <xdr:cNvPr id="1050" name="Immagine 1049">
          <a:extLst>
            <a:ext uri="{FF2B5EF4-FFF2-40B4-BE49-F238E27FC236}">
              <a16:creationId xmlns:a16="http://schemas.microsoft.com/office/drawing/2014/main" xmlns="" id="{00000000-0008-0000-01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5442525"/>
          <a:ext cx="782927" cy="10001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28575</xdr:rowOff>
    </xdr:from>
    <xdr:to>
      <xdr:col>3</xdr:col>
      <xdr:colOff>790575</xdr:colOff>
      <xdr:row>30</xdr:row>
      <xdr:rowOff>1038472</xdr:rowOff>
    </xdr:to>
    <xdr:pic>
      <xdr:nvPicPr>
        <xdr:cNvPr id="1051" name="Immagine 1050">
          <a:extLst>
            <a:ext uri="{FF2B5EF4-FFF2-40B4-BE49-F238E27FC236}">
              <a16:creationId xmlns:a16="http://schemas.microsoft.com/office/drawing/2014/main" xmlns="" id="{00000000-0008-0000-01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366200"/>
          <a:ext cx="790575" cy="1009897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29</xdr:row>
      <xdr:rowOff>57151</xdr:rowOff>
    </xdr:from>
    <xdr:to>
      <xdr:col>3</xdr:col>
      <xdr:colOff>809625</xdr:colOff>
      <xdr:row>29</xdr:row>
      <xdr:rowOff>1042713</xdr:rowOff>
    </xdr:to>
    <xdr:pic>
      <xdr:nvPicPr>
        <xdr:cNvPr id="1052" name="Immagine 1051">
          <a:extLst>
            <a:ext uri="{FF2B5EF4-FFF2-40B4-BE49-F238E27FC236}">
              <a16:creationId xmlns:a16="http://schemas.microsoft.com/office/drawing/2014/main" xmlns="" id="{00000000-0008-0000-01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3318451"/>
          <a:ext cx="771525" cy="9855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47625</xdr:rowOff>
    </xdr:from>
    <xdr:to>
      <xdr:col>3</xdr:col>
      <xdr:colOff>768013</xdr:colOff>
      <xdr:row>28</xdr:row>
      <xdr:rowOff>1028700</xdr:rowOff>
    </xdr:to>
    <xdr:pic>
      <xdr:nvPicPr>
        <xdr:cNvPr id="1053" name="Immagine 1052">
          <a:extLst>
            <a:ext uri="{FF2B5EF4-FFF2-40B4-BE49-F238E27FC236}">
              <a16:creationId xmlns:a16="http://schemas.microsoft.com/office/drawing/2014/main" xmlns="" id="{00000000-0008-0000-01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232600"/>
          <a:ext cx="768013" cy="981075"/>
        </a:xfrm>
        <a:prstGeom prst="rect">
          <a:avLst/>
        </a:prstGeom>
      </xdr:spPr>
    </xdr:pic>
    <xdr:clientData/>
  </xdr:twoCellAnchor>
  <xdr:twoCellAnchor>
    <xdr:from>
      <xdr:col>3</xdr:col>
      <xdr:colOff>47624</xdr:colOff>
      <xdr:row>27</xdr:row>
      <xdr:rowOff>76199</xdr:rowOff>
    </xdr:from>
    <xdr:to>
      <xdr:col>3</xdr:col>
      <xdr:colOff>797753</xdr:colOff>
      <xdr:row>27</xdr:row>
      <xdr:rowOff>942975</xdr:rowOff>
    </xdr:to>
    <xdr:pic>
      <xdr:nvPicPr>
        <xdr:cNvPr id="1054" name="Immagine 1053">
          <a:extLst>
            <a:ext uri="{FF2B5EF4-FFF2-40B4-BE49-F238E27FC236}">
              <a16:creationId xmlns:a16="http://schemas.microsoft.com/office/drawing/2014/main" xmlns="" id="{00000000-0008-0000-01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31184849"/>
          <a:ext cx="750129" cy="866776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</xdr:row>
      <xdr:rowOff>57150</xdr:rowOff>
    </xdr:from>
    <xdr:to>
      <xdr:col>3</xdr:col>
      <xdr:colOff>787063</xdr:colOff>
      <xdr:row>26</xdr:row>
      <xdr:rowOff>1038225</xdr:rowOff>
    </xdr:to>
    <xdr:pic>
      <xdr:nvPicPr>
        <xdr:cNvPr id="1055" name="Immagine 1054">
          <a:extLst>
            <a:ext uri="{FF2B5EF4-FFF2-40B4-BE49-F238E27FC236}">
              <a16:creationId xmlns:a16="http://schemas.microsoft.com/office/drawing/2014/main" xmlns="" id="{00000000-0008-0000-01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0089475"/>
          <a:ext cx="768013" cy="981075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</xdr:row>
      <xdr:rowOff>47626</xdr:rowOff>
    </xdr:from>
    <xdr:to>
      <xdr:col>3</xdr:col>
      <xdr:colOff>800101</xdr:colOff>
      <xdr:row>25</xdr:row>
      <xdr:rowOff>1045356</xdr:rowOff>
    </xdr:to>
    <xdr:pic>
      <xdr:nvPicPr>
        <xdr:cNvPr id="1056" name="Immagine 1055">
          <a:extLst>
            <a:ext uri="{FF2B5EF4-FFF2-40B4-BE49-F238E27FC236}">
              <a16:creationId xmlns:a16="http://schemas.microsoft.com/office/drawing/2014/main" xmlns="" id="{00000000-0008-0000-01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9003626"/>
          <a:ext cx="781051" cy="997730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24</xdr:row>
      <xdr:rowOff>38101</xdr:rowOff>
    </xdr:from>
    <xdr:to>
      <xdr:col>3</xdr:col>
      <xdr:colOff>770082</xdr:colOff>
      <xdr:row>24</xdr:row>
      <xdr:rowOff>1009651</xdr:rowOff>
    </xdr:to>
    <xdr:pic>
      <xdr:nvPicPr>
        <xdr:cNvPr id="1057" name="Immagine 1056">
          <a:extLst>
            <a:ext uri="{FF2B5EF4-FFF2-40B4-BE49-F238E27FC236}">
              <a16:creationId xmlns:a16="http://schemas.microsoft.com/office/drawing/2014/main" xmlns="" id="{00000000-0008-0000-01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7917776"/>
          <a:ext cx="760557" cy="971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A5"/>
  <sheetViews>
    <sheetView workbookViewId="0"/>
  </sheetViews>
  <sheetFormatPr defaultColWidth="8.85546875" defaultRowHeight="15" x14ac:dyDescent="0.25"/>
  <sheetData>
    <row r="1" spans="1:1" x14ac:dyDescent="0.25">
      <c r="A1" t="s">
        <v>2</v>
      </c>
    </row>
    <row r="2" spans="1:1" x14ac:dyDescent="0.25">
      <c r="A2" t="s">
        <v>3</v>
      </c>
    </row>
    <row r="3" spans="1:1" x14ac:dyDescent="0.25">
      <c r="A3" t="s">
        <v>1</v>
      </c>
    </row>
    <row r="4" spans="1:1" x14ac:dyDescent="0.25">
      <c r="A4" t="s">
        <v>0</v>
      </c>
    </row>
    <row r="5" spans="1:1" x14ac:dyDescent="0.25">
      <c r="A5" t="s">
        <v>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BU74"/>
  <sheetViews>
    <sheetView tabSelected="1" topLeftCell="D1" zoomScaleNormal="100" workbookViewId="0">
      <pane ySplit="6" topLeftCell="A7" activePane="bottomLeft" state="frozen"/>
      <selection activeCell="D1" sqref="D1"/>
      <selection pane="bottomLeft" activeCell="BR1" sqref="BR1:BR1048576"/>
    </sheetView>
  </sheetViews>
  <sheetFormatPr defaultColWidth="5.42578125" defaultRowHeight="12.75" x14ac:dyDescent="0.2"/>
  <cols>
    <col min="1" max="3" width="0" style="1" hidden="1" customWidth="1"/>
    <col min="4" max="5" width="12.42578125" style="1" customWidth="1"/>
    <col min="6" max="8" width="0" style="1" hidden="1" customWidth="1"/>
    <col min="9" max="10" width="10.42578125" style="1" customWidth="1"/>
    <col min="11" max="11" width="20.42578125" style="1" customWidth="1"/>
    <col min="12" max="12" width="29.42578125" style="1" bestFit="1" customWidth="1"/>
    <col min="13" max="17" width="20.42578125" style="1" customWidth="1"/>
    <col min="18" max="21" width="5.42578125" style="1" customWidth="1"/>
    <col min="22" max="39" width="5.42578125" style="1"/>
    <col min="40" max="67" width="0" style="1" hidden="1" customWidth="1"/>
    <col min="68" max="68" width="5.42578125" style="1"/>
    <col min="69" max="69" width="15.140625" style="1" bestFit="1" customWidth="1"/>
    <col min="70" max="74" width="0" style="1" hidden="1" customWidth="1"/>
    <col min="75" max="75" width="9.42578125" style="1" customWidth="1"/>
    <col min="76" max="16384" width="5.42578125" style="1"/>
  </cols>
  <sheetData>
    <row r="1" spans="1:73" x14ac:dyDescent="0.2">
      <c r="A1" s="1">
        <v>0</v>
      </c>
      <c r="B1" s="1" t="s">
        <v>5</v>
      </c>
      <c r="C1" s="1" t="s">
        <v>5</v>
      </c>
      <c r="D1" s="1" t="s">
        <v>5</v>
      </c>
      <c r="E1" s="1" t="s">
        <v>5</v>
      </c>
      <c r="F1" s="1" t="s">
        <v>5</v>
      </c>
      <c r="G1" s="1" t="s">
        <v>5</v>
      </c>
      <c r="H1" s="1" t="s">
        <v>5</v>
      </c>
      <c r="I1" s="1" t="s">
        <v>6</v>
      </c>
      <c r="J1" s="1" t="s">
        <v>5</v>
      </c>
      <c r="K1" s="1" t="s">
        <v>5</v>
      </c>
      <c r="L1" s="1" t="s">
        <v>5</v>
      </c>
      <c r="M1" s="1" t="s">
        <v>5</v>
      </c>
      <c r="N1" s="1" t="s">
        <v>5</v>
      </c>
      <c r="O1" s="1" t="s">
        <v>5</v>
      </c>
      <c r="P1" s="1" t="s">
        <v>5</v>
      </c>
      <c r="Q1" s="1" t="s">
        <v>5</v>
      </c>
      <c r="R1" s="1" t="s">
        <v>5</v>
      </c>
      <c r="S1" s="1" t="s">
        <v>5</v>
      </c>
      <c r="T1" s="1" t="s">
        <v>5</v>
      </c>
      <c r="U1" s="1" t="s">
        <v>7</v>
      </c>
      <c r="V1" s="1" t="s">
        <v>8</v>
      </c>
      <c r="W1" s="1" t="s">
        <v>9</v>
      </c>
      <c r="X1" s="1" t="s">
        <v>10</v>
      </c>
      <c r="Y1" s="1" t="s">
        <v>11</v>
      </c>
      <c r="Z1" s="1" t="s">
        <v>12</v>
      </c>
      <c r="AA1" s="1" t="s">
        <v>13</v>
      </c>
      <c r="AB1" s="1" t="s">
        <v>14</v>
      </c>
      <c r="AC1" s="1" t="s">
        <v>15</v>
      </c>
      <c r="AD1" s="1" t="s">
        <v>16</v>
      </c>
      <c r="AE1" s="1" t="s">
        <v>17</v>
      </c>
      <c r="AF1" s="1" t="s">
        <v>18</v>
      </c>
      <c r="AG1" s="1" t="s">
        <v>19</v>
      </c>
      <c r="AH1" s="1" t="s">
        <v>20</v>
      </c>
      <c r="AI1" s="1" t="s">
        <v>21</v>
      </c>
      <c r="AJ1" s="1" t="s">
        <v>22</v>
      </c>
      <c r="AK1" s="1" t="s">
        <v>23</v>
      </c>
      <c r="AL1" s="1" t="s">
        <v>24</v>
      </c>
      <c r="AM1" s="1" t="s">
        <v>25</v>
      </c>
      <c r="AN1" s="1" t="s">
        <v>26</v>
      </c>
      <c r="AO1" s="1" t="s">
        <v>27</v>
      </c>
      <c r="AP1" s="1" t="s">
        <v>28</v>
      </c>
      <c r="AQ1" s="1" t="s">
        <v>29</v>
      </c>
      <c r="AR1" s="1" t="s">
        <v>30</v>
      </c>
      <c r="AS1" s="1" t="s">
        <v>31</v>
      </c>
      <c r="AT1" s="1" t="s">
        <v>32</v>
      </c>
      <c r="AU1" s="1" t="s">
        <v>33</v>
      </c>
      <c r="AV1" s="1" t="s">
        <v>34</v>
      </c>
      <c r="AW1" s="1" t="s">
        <v>35</v>
      </c>
      <c r="AX1" s="1" t="s">
        <v>36</v>
      </c>
      <c r="BP1" s="1" t="s">
        <v>5</v>
      </c>
      <c r="BQ1" s="1" t="s">
        <v>5</v>
      </c>
      <c r="BR1" s="1">
        <v>1144</v>
      </c>
      <c r="BS1" s="1" t="s">
        <v>5</v>
      </c>
      <c r="BT1" s="1" t="s">
        <v>5</v>
      </c>
      <c r="BU1" s="1" t="s">
        <v>5</v>
      </c>
    </row>
    <row r="2" spans="1:73" x14ac:dyDescent="0.2">
      <c r="A2" s="1">
        <v>0</v>
      </c>
      <c r="B2" s="1" t="s">
        <v>5</v>
      </c>
      <c r="C2" s="1" t="s">
        <v>5</v>
      </c>
      <c r="D2" s="1" t="s">
        <v>5</v>
      </c>
      <c r="E2" s="1" t="s">
        <v>5</v>
      </c>
      <c r="F2" s="1" t="s">
        <v>5</v>
      </c>
      <c r="G2" s="1" t="s">
        <v>5</v>
      </c>
      <c r="H2" s="1" t="s">
        <v>5</v>
      </c>
      <c r="I2" s="1" t="s">
        <v>6</v>
      </c>
      <c r="J2" s="1" t="s">
        <v>5</v>
      </c>
      <c r="K2" s="1" t="s">
        <v>5</v>
      </c>
      <c r="L2" s="1" t="s">
        <v>5</v>
      </c>
      <c r="M2" s="1" t="s">
        <v>5</v>
      </c>
      <c r="N2" s="1" t="s">
        <v>5</v>
      </c>
      <c r="O2" s="1" t="s">
        <v>5</v>
      </c>
      <c r="P2" s="1" t="s">
        <v>5</v>
      </c>
      <c r="Q2" s="1" t="s">
        <v>5</v>
      </c>
      <c r="R2" s="1" t="s">
        <v>5</v>
      </c>
      <c r="S2" s="1" t="s">
        <v>5</v>
      </c>
      <c r="T2" s="1" t="s">
        <v>5</v>
      </c>
      <c r="U2" s="1" t="s">
        <v>37</v>
      </c>
      <c r="V2" s="1" t="s">
        <v>38</v>
      </c>
      <c r="W2" s="1" t="s">
        <v>39</v>
      </c>
      <c r="X2" s="1" t="s">
        <v>40</v>
      </c>
      <c r="Y2" s="1" t="s">
        <v>41</v>
      </c>
      <c r="Z2" s="1" t="s">
        <v>42</v>
      </c>
      <c r="AA2" s="1" t="s">
        <v>43</v>
      </c>
      <c r="AB2" s="1" t="s">
        <v>44</v>
      </c>
      <c r="AC2" s="1" t="s">
        <v>45</v>
      </c>
      <c r="AD2" s="1" t="s">
        <v>46</v>
      </c>
      <c r="AE2" s="1" t="s">
        <v>47</v>
      </c>
      <c r="AF2" s="1" t="s">
        <v>48</v>
      </c>
      <c r="AG2" s="1" t="s">
        <v>49</v>
      </c>
      <c r="AH2" s="1" t="s">
        <v>50</v>
      </c>
      <c r="AI2" s="1" t="s">
        <v>51</v>
      </c>
      <c r="AJ2" s="1" t="s">
        <v>52</v>
      </c>
      <c r="AK2" s="1" t="s">
        <v>53</v>
      </c>
      <c r="AL2" s="1" t="s">
        <v>54</v>
      </c>
      <c r="AM2" s="1" t="s">
        <v>55</v>
      </c>
      <c r="AN2" s="1" t="s">
        <v>56</v>
      </c>
      <c r="AO2" s="1" t="s">
        <v>57</v>
      </c>
      <c r="AP2" s="1" t="s">
        <v>58</v>
      </c>
      <c r="AQ2" s="1" t="s">
        <v>59</v>
      </c>
      <c r="AR2" s="1" t="s">
        <v>60</v>
      </c>
      <c r="AS2" s="1" t="s">
        <v>61</v>
      </c>
      <c r="AT2" s="1" t="s">
        <v>62</v>
      </c>
      <c r="AU2" s="1" t="s">
        <v>63</v>
      </c>
      <c r="AV2" s="1" t="s">
        <v>64</v>
      </c>
      <c r="AW2" s="1" t="s">
        <v>65</v>
      </c>
      <c r="AX2" s="1" t="s">
        <v>66</v>
      </c>
      <c r="AY2" s="1" t="s">
        <v>67</v>
      </c>
      <c r="AZ2" s="1" t="s">
        <v>8</v>
      </c>
      <c r="BA2" s="1" t="s">
        <v>68</v>
      </c>
      <c r="BB2" s="1" t="s">
        <v>69</v>
      </c>
      <c r="BC2" s="1" t="s">
        <v>70</v>
      </c>
      <c r="BD2" s="1" t="s">
        <v>6</v>
      </c>
      <c r="BE2" s="1" t="s">
        <v>71</v>
      </c>
      <c r="BP2" s="1" t="s">
        <v>5</v>
      </c>
      <c r="BQ2" s="1" t="s">
        <v>5</v>
      </c>
      <c r="BR2" s="1">
        <v>1144</v>
      </c>
      <c r="BS2" s="1" t="s">
        <v>5</v>
      </c>
      <c r="BT2" s="1" t="s">
        <v>5</v>
      </c>
      <c r="BU2" s="1" t="s">
        <v>5</v>
      </c>
    </row>
    <row r="3" spans="1:73" x14ac:dyDescent="0.2">
      <c r="A3" s="1">
        <v>0</v>
      </c>
      <c r="B3" s="1" t="s">
        <v>5</v>
      </c>
      <c r="C3" s="1" t="s">
        <v>5</v>
      </c>
      <c r="D3" s="1" t="s">
        <v>5</v>
      </c>
      <c r="E3" s="1" t="s">
        <v>5</v>
      </c>
      <c r="F3" s="1" t="s">
        <v>5</v>
      </c>
      <c r="G3" s="1" t="s">
        <v>5</v>
      </c>
      <c r="H3" s="1" t="s">
        <v>5</v>
      </c>
      <c r="I3" s="1" t="s">
        <v>6</v>
      </c>
      <c r="J3" s="1" t="s">
        <v>5</v>
      </c>
      <c r="K3" s="1" t="s">
        <v>5</v>
      </c>
      <c r="L3" s="1" t="s">
        <v>5</v>
      </c>
      <c r="M3" s="1" t="s">
        <v>5</v>
      </c>
      <c r="N3" s="1" t="s">
        <v>5</v>
      </c>
      <c r="O3" s="1" t="s">
        <v>5</v>
      </c>
      <c r="P3" s="1" t="s">
        <v>5</v>
      </c>
      <c r="Q3" s="1" t="s">
        <v>5</v>
      </c>
      <c r="R3" s="1" t="s">
        <v>5</v>
      </c>
      <c r="S3" s="1" t="s">
        <v>5</v>
      </c>
      <c r="T3" s="1" t="s">
        <v>5</v>
      </c>
      <c r="U3" s="1" t="s">
        <v>72</v>
      </c>
      <c r="V3" s="1" t="s">
        <v>73</v>
      </c>
      <c r="W3" s="1" t="s">
        <v>74</v>
      </c>
      <c r="BP3" s="1" t="s">
        <v>5</v>
      </c>
      <c r="BQ3" s="1" t="s">
        <v>5</v>
      </c>
      <c r="BR3" s="1">
        <v>1144</v>
      </c>
      <c r="BS3" s="1" t="s">
        <v>5</v>
      </c>
      <c r="BT3" s="1" t="s">
        <v>5</v>
      </c>
      <c r="BU3" s="1" t="s">
        <v>5</v>
      </c>
    </row>
    <row r="4" spans="1:73" x14ac:dyDescent="0.2">
      <c r="A4" s="1">
        <v>0</v>
      </c>
      <c r="B4" s="1" t="s">
        <v>5</v>
      </c>
      <c r="C4" s="1" t="s">
        <v>5</v>
      </c>
      <c r="D4" s="1" t="s">
        <v>5</v>
      </c>
      <c r="E4" s="1" t="s">
        <v>5</v>
      </c>
      <c r="F4" s="1" t="s">
        <v>5</v>
      </c>
      <c r="G4" s="1" t="s">
        <v>5</v>
      </c>
      <c r="H4" s="1" t="s">
        <v>5</v>
      </c>
      <c r="I4" s="1" t="s">
        <v>6</v>
      </c>
      <c r="J4" s="1" t="s">
        <v>5</v>
      </c>
      <c r="K4" s="1" t="s">
        <v>5</v>
      </c>
      <c r="L4" s="1" t="s">
        <v>5</v>
      </c>
      <c r="M4" s="1" t="s">
        <v>5</v>
      </c>
      <c r="N4" s="1" t="s">
        <v>5</v>
      </c>
      <c r="O4" s="1" t="s">
        <v>5</v>
      </c>
      <c r="P4" s="1" t="s">
        <v>5</v>
      </c>
      <c r="Q4" s="1" t="s">
        <v>5</v>
      </c>
      <c r="R4" s="1" t="s">
        <v>5</v>
      </c>
      <c r="S4" s="1" t="s">
        <v>5</v>
      </c>
      <c r="T4" s="1" t="s">
        <v>5</v>
      </c>
      <c r="U4" s="1" t="s">
        <v>75</v>
      </c>
      <c r="V4" s="1" t="s">
        <v>68</v>
      </c>
      <c r="W4" s="1" t="s">
        <v>76</v>
      </c>
      <c r="X4" s="1" t="s">
        <v>77</v>
      </c>
      <c r="Y4" s="1" t="s">
        <v>78</v>
      </c>
      <c r="Z4" s="1" t="s">
        <v>79</v>
      </c>
      <c r="AA4" s="1" t="s">
        <v>80</v>
      </c>
      <c r="AB4" s="1" t="s">
        <v>81</v>
      </c>
      <c r="AC4" s="1" t="s">
        <v>82</v>
      </c>
      <c r="AD4" s="1" t="s">
        <v>83</v>
      </c>
      <c r="AE4" s="1" t="s">
        <v>84</v>
      </c>
      <c r="AF4" s="1" t="s">
        <v>85</v>
      </c>
      <c r="AG4" s="1" t="s">
        <v>86</v>
      </c>
      <c r="AH4" s="1" t="s">
        <v>87</v>
      </c>
      <c r="AI4" s="1" t="s">
        <v>88</v>
      </c>
      <c r="AJ4" s="1" t="s">
        <v>89</v>
      </c>
      <c r="AK4" s="1" t="s">
        <v>90</v>
      </c>
      <c r="AL4" s="1" t="s">
        <v>91</v>
      </c>
      <c r="AM4" s="1" t="s">
        <v>30</v>
      </c>
      <c r="AN4" s="1" t="s">
        <v>92</v>
      </c>
      <c r="AO4" s="1" t="s">
        <v>93</v>
      </c>
      <c r="AP4" s="1" t="s">
        <v>94</v>
      </c>
      <c r="AQ4" s="1" t="s">
        <v>95</v>
      </c>
      <c r="AR4" s="1" t="s">
        <v>96</v>
      </c>
      <c r="AS4" s="1" t="s">
        <v>97</v>
      </c>
      <c r="AT4" s="1" t="s">
        <v>98</v>
      </c>
      <c r="AU4" s="1" t="s">
        <v>99</v>
      </c>
      <c r="AV4" s="1" t="s">
        <v>100</v>
      </c>
      <c r="AW4" s="1" t="s">
        <v>101</v>
      </c>
      <c r="AX4" s="1" t="s">
        <v>102</v>
      </c>
      <c r="AY4" s="1" t="s">
        <v>103</v>
      </c>
      <c r="AZ4" s="1" t="s">
        <v>104</v>
      </c>
      <c r="BA4" s="1" t="s">
        <v>105</v>
      </c>
      <c r="BB4" s="1" t="s">
        <v>106</v>
      </c>
      <c r="BC4" s="1" t="s">
        <v>107</v>
      </c>
      <c r="BD4" s="1" t="s">
        <v>108</v>
      </c>
      <c r="BE4" s="1" t="s">
        <v>109</v>
      </c>
      <c r="BF4" s="1" t="s">
        <v>110</v>
      </c>
      <c r="BG4" s="1" t="s">
        <v>111</v>
      </c>
      <c r="BP4" s="1" t="s">
        <v>5</v>
      </c>
      <c r="BQ4" s="1" t="s">
        <v>5</v>
      </c>
      <c r="BR4" s="1">
        <v>1144</v>
      </c>
      <c r="BS4" s="1" t="s">
        <v>5</v>
      </c>
      <c r="BT4" s="1" t="s">
        <v>5</v>
      </c>
      <c r="BU4" s="1" t="s">
        <v>5</v>
      </c>
    </row>
    <row r="5" spans="1:73" x14ac:dyDescent="0.2">
      <c r="A5" s="1">
        <v>0</v>
      </c>
      <c r="I5" s="1" t="s">
        <v>6</v>
      </c>
      <c r="BR5" s="1">
        <v>1144</v>
      </c>
    </row>
    <row r="6" spans="1:73" s="3" customFormat="1" x14ac:dyDescent="0.2">
      <c r="A6" s="2">
        <v>1</v>
      </c>
      <c r="B6" s="2"/>
      <c r="C6" s="2"/>
      <c r="D6" s="2"/>
      <c r="E6" s="2"/>
      <c r="F6" s="2"/>
      <c r="G6" s="2"/>
      <c r="H6" s="2"/>
      <c r="I6" s="2" t="s">
        <v>6</v>
      </c>
      <c r="J6" s="2" t="s">
        <v>112</v>
      </c>
      <c r="K6" s="2" t="s">
        <v>113</v>
      </c>
      <c r="L6" s="2" t="s">
        <v>114</v>
      </c>
      <c r="M6" s="2" t="s">
        <v>115</v>
      </c>
      <c r="N6" s="2" t="s">
        <v>116</v>
      </c>
      <c r="O6" s="2" t="s">
        <v>117</v>
      </c>
      <c r="P6" s="2" t="s">
        <v>118</v>
      </c>
      <c r="Q6" s="2" t="s">
        <v>119</v>
      </c>
      <c r="R6" s="2" t="s">
        <v>120</v>
      </c>
      <c r="S6" s="2" t="s">
        <v>121</v>
      </c>
      <c r="T6" s="2" t="s">
        <v>122</v>
      </c>
      <c r="U6" s="2" t="s">
        <v>123</v>
      </c>
      <c r="V6" s="2" t="s">
        <v>123</v>
      </c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3" t="s">
        <v>124</v>
      </c>
      <c r="BQ6" s="3" t="s">
        <v>125</v>
      </c>
      <c r="BR6" s="3">
        <v>1144</v>
      </c>
      <c r="BS6" s="3" t="s">
        <v>126</v>
      </c>
      <c r="BT6" s="3" t="s">
        <v>127</v>
      </c>
      <c r="BU6" s="3" t="s">
        <v>128</v>
      </c>
    </row>
    <row r="7" spans="1:73" ht="84.95" customHeight="1" x14ac:dyDescent="0.2">
      <c r="A7" s="1">
        <v>2</v>
      </c>
      <c r="B7" s="1" t="s">
        <v>129</v>
      </c>
      <c r="I7" s="1" t="s">
        <v>130</v>
      </c>
      <c r="J7" s="1" t="s">
        <v>6</v>
      </c>
      <c r="K7" s="1" t="s">
        <v>131</v>
      </c>
      <c r="L7" s="1" t="s">
        <v>132</v>
      </c>
      <c r="M7" s="1" t="s">
        <v>133</v>
      </c>
      <c r="N7" s="1" t="s">
        <v>134</v>
      </c>
      <c r="O7" s="1" t="s">
        <v>135</v>
      </c>
      <c r="P7" s="1" t="s">
        <v>136</v>
      </c>
      <c r="Q7" s="1" t="s">
        <v>137</v>
      </c>
      <c r="R7" s="1" t="s">
        <v>138</v>
      </c>
      <c r="S7" s="1" t="s">
        <v>138</v>
      </c>
      <c r="T7" s="1" t="s">
        <v>139</v>
      </c>
      <c r="U7" s="1" t="s">
        <v>37</v>
      </c>
      <c r="V7" s="1" t="s">
        <v>38</v>
      </c>
      <c r="AG7" s="1">
        <v>14</v>
      </c>
      <c r="AI7" s="1">
        <v>15</v>
      </c>
      <c r="AK7" s="1">
        <v>20</v>
      </c>
      <c r="AM7" s="1">
        <v>20</v>
      </c>
      <c r="BP7" s="1">
        <f t="shared" ref="BP7:BP31" si="0">SUM(W7:BO7)</f>
        <v>69</v>
      </c>
      <c r="BQ7" s="1">
        <f t="shared" ref="BQ7:BQ38" si="1" xml:space="preserve"> BP7 * SUBSTITUTE(I7,".",",")</f>
        <v>10488</v>
      </c>
      <c r="BR7" s="1">
        <v>1144</v>
      </c>
    </row>
    <row r="8" spans="1:73" ht="84.95" customHeight="1" x14ac:dyDescent="0.2">
      <c r="A8" s="1">
        <v>2</v>
      </c>
      <c r="B8" s="1" t="s">
        <v>129</v>
      </c>
      <c r="I8" s="1" t="s">
        <v>140</v>
      </c>
      <c r="J8" s="1" t="s">
        <v>6</v>
      </c>
      <c r="K8" s="1" t="s">
        <v>131</v>
      </c>
      <c r="L8" s="1" t="s">
        <v>141</v>
      </c>
      <c r="M8" s="1" t="s">
        <v>142</v>
      </c>
      <c r="N8" s="1" t="s">
        <v>143</v>
      </c>
      <c r="O8" s="1" t="s">
        <v>135</v>
      </c>
      <c r="P8" s="1" t="s">
        <v>136</v>
      </c>
      <c r="Q8" s="1" t="s">
        <v>137</v>
      </c>
      <c r="R8" s="1" t="s">
        <v>138</v>
      </c>
      <c r="S8" s="1" t="s">
        <v>138</v>
      </c>
      <c r="T8" s="1" t="s">
        <v>139</v>
      </c>
      <c r="U8" s="1" t="s">
        <v>37</v>
      </c>
      <c r="V8" s="1" t="s">
        <v>38</v>
      </c>
      <c r="AG8" s="1">
        <v>5</v>
      </c>
      <c r="AI8" s="1">
        <v>10</v>
      </c>
      <c r="AK8" s="1">
        <v>5</v>
      </c>
      <c r="BP8" s="1">
        <f t="shared" si="0"/>
        <v>20</v>
      </c>
      <c r="BQ8" s="1">
        <f t="shared" si="1"/>
        <v>3680</v>
      </c>
      <c r="BR8" s="1">
        <v>1144</v>
      </c>
    </row>
    <row r="9" spans="1:73" ht="84.95" customHeight="1" x14ac:dyDescent="0.2">
      <c r="A9" s="1">
        <v>2</v>
      </c>
      <c r="B9" s="1" t="s">
        <v>129</v>
      </c>
      <c r="I9" s="1" t="s">
        <v>140</v>
      </c>
      <c r="J9" s="1" t="s">
        <v>6</v>
      </c>
      <c r="K9" s="1" t="s">
        <v>131</v>
      </c>
      <c r="L9" s="1" t="s">
        <v>141</v>
      </c>
      <c r="M9" s="1" t="s">
        <v>144</v>
      </c>
      <c r="N9" s="1" t="s">
        <v>145</v>
      </c>
      <c r="O9" s="1" t="s">
        <v>135</v>
      </c>
      <c r="P9" s="1" t="s">
        <v>136</v>
      </c>
      <c r="Q9" s="1" t="s">
        <v>137</v>
      </c>
      <c r="R9" s="1" t="s">
        <v>138</v>
      </c>
      <c r="S9" s="1" t="s">
        <v>138</v>
      </c>
      <c r="T9" s="1" t="s">
        <v>139</v>
      </c>
      <c r="U9" s="1" t="s">
        <v>37</v>
      </c>
      <c r="V9" s="1" t="s">
        <v>38</v>
      </c>
      <c r="AG9" s="1">
        <v>15</v>
      </c>
      <c r="AI9" s="1">
        <v>15</v>
      </c>
      <c r="AK9" s="1">
        <v>5</v>
      </c>
      <c r="BP9" s="1">
        <f t="shared" si="0"/>
        <v>35</v>
      </c>
      <c r="BQ9" s="1">
        <f t="shared" si="1"/>
        <v>6440</v>
      </c>
      <c r="BR9" s="1">
        <v>1144</v>
      </c>
    </row>
    <row r="10" spans="1:73" ht="84.95" customHeight="1" x14ac:dyDescent="0.2">
      <c r="A10" s="1">
        <v>2</v>
      </c>
      <c r="B10" s="1" t="s">
        <v>146</v>
      </c>
      <c r="I10" s="1" t="s">
        <v>147</v>
      </c>
      <c r="J10" s="1" t="s">
        <v>6</v>
      </c>
      <c r="K10" s="1" t="s">
        <v>131</v>
      </c>
      <c r="L10" s="1" t="s">
        <v>148</v>
      </c>
      <c r="M10" s="1" t="s">
        <v>149</v>
      </c>
      <c r="N10" s="1" t="s">
        <v>150</v>
      </c>
      <c r="O10" s="1" t="s">
        <v>135</v>
      </c>
      <c r="P10" s="1" t="s">
        <v>136</v>
      </c>
      <c r="Q10" s="1" t="s">
        <v>151</v>
      </c>
      <c r="R10" s="1" t="s">
        <v>152</v>
      </c>
      <c r="S10" s="1" t="s">
        <v>152</v>
      </c>
      <c r="T10" s="1" t="s">
        <v>153</v>
      </c>
      <c r="U10" s="1" t="s">
        <v>75</v>
      </c>
      <c r="V10" s="1" t="s">
        <v>68</v>
      </c>
      <c r="W10" s="1">
        <v>5</v>
      </c>
      <c r="X10" s="1">
        <v>3</v>
      </c>
      <c r="Y10" s="1">
        <v>7</v>
      </c>
      <c r="Z10" s="1">
        <v>5</v>
      </c>
      <c r="AA10" s="1">
        <v>6</v>
      </c>
      <c r="AB10" s="1">
        <v>6</v>
      </c>
      <c r="AC10" s="1">
        <v>9</v>
      </c>
      <c r="AD10" s="1">
        <v>22</v>
      </c>
      <c r="AE10" s="1">
        <v>8</v>
      </c>
      <c r="AF10" s="1">
        <v>11</v>
      </c>
      <c r="AG10" s="1">
        <v>13</v>
      </c>
      <c r="AH10" s="1">
        <v>6</v>
      </c>
      <c r="AI10" s="1">
        <v>6</v>
      </c>
      <c r="AL10" s="1">
        <v>1</v>
      </c>
      <c r="AM10" s="1">
        <v>2</v>
      </c>
      <c r="BP10" s="1">
        <f t="shared" si="0"/>
        <v>110</v>
      </c>
      <c r="BQ10" s="1">
        <f t="shared" si="1"/>
        <v>45980</v>
      </c>
      <c r="BR10" s="1">
        <v>1144</v>
      </c>
      <c r="BS10" s="1" t="s">
        <v>154</v>
      </c>
    </row>
    <row r="11" spans="1:73" ht="84.95" customHeight="1" x14ac:dyDescent="0.2">
      <c r="A11" s="1">
        <v>2</v>
      </c>
      <c r="B11" s="1" t="s">
        <v>146</v>
      </c>
      <c r="I11" s="1" t="s">
        <v>147</v>
      </c>
      <c r="J11" s="1" t="s">
        <v>6</v>
      </c>
      <c r="K11" s="1" t="s">
        <v>131</v>
      </c>
      <c r="L11" s="1" t="s">
        <v>148</v>
      </c>
      <c r="M11" s="1" t="s">
        <v>155</v>
      </c>
      <c r="N11" s="1" t="s">
        <v>156</v>
      </c>
      <c r="O11" s="1" t="s">
        <v>135</v>
      </c>
      <c r="P11" s="1" t="s">
        <v>136</v>
      </c>
      <c r="Q11" s="1" t="s">
        <v>151</v>
      </c>
      <c r="R11" s="1" t="s">
        <v>152</v>
      </c>
      <c r="S11" s="1" t="s">
        <v>152</v>
      </c>
      <c r="T11" s="1" t="s">
        <v>153</v>
      </c>
      <c r="U11" s="1" t="s">
        <v>75</v>
      </c>
      <c r="V11" s="1" t="s">
        <v>68</v>
      </c>
      <c r="AH11" s="1">
        <v>6</v>
      </c>
      <c r="AI11" s="1">
        <v>5</v>
      </c>
      <c r="AJ11" s="1">
        <v>2</v>
      </c>
      <c r="AM11" s="1">
        <v>2</v>
      </c>
      <c r="BP11" s="1">
        <f t="shared" si="0"/>
        <v>15</v>
      </c>
      <c r="BQ11" s="1">
        <f t="shared" si="1"/>
        <v>6270</v>
      </c>
      <c r="BR11" s="1">
        <v>1144</v>
      </c>
      <c r="BS11" s="1" t="s">
        <v>154</v>
      </c>
    </row>
    <row r="12" spans="1:73" ht="84.95" customHeight="1" x14ac:dyDescent="0.2">
      <c r="A12" s="1">
        <v>2</v>
      </c>
      <c r="B12" s="1" t="s">
        <v>157</v>
      </c>
      <c r="I12" s="1" t="s">
        <v>158</v>
      </c>
      <c r="J12" s="1" t="s">
        <v>159</v>
      </c>
      <c r="K12" s="1" t="s">
        <v>131</v>
      </c>
      <c r="L12" s="1" t="s">
        <v>160</v>
      </c>
      <c r="M12" s="1" t="s">
        <v>161</v>
      </c>
      <c r="N12" s="1" t="s">
        <v>162</v>
      </c>
      <c r="O12" s="1" t="s">
        <v>135</v>
      </c>
      <c r="P12" s="1" t="s">
        <v>136</v>
      </c>
      <c r="Q12" s="1" t="s">
        <v>163</v>
      </c>
      <c r="R12" s="1" t="s">
        <v>164</v>
      </c>
      <c r="S12" s="1" t="s">
        <v>164</v>
      </c>
      <c r="T12" s="1" t="s">
        <v>165</v>
      </c>
      <c r="U12" s="1" t="s">
        <v>72</v>
      </c>
      <c r="V12" s="1" t="s">
        <v>73</v>
      </c>
      <c r="W12" s="1">
        <v>64</v>
      </c>
      <c r="BP12" s="1">
        <f t="shared" si="0"/>
        <v>64</v>
      </c>
      <c r="BQ12" s="1">
        <f t="shared" si="1"/>
        <v>59776</v>
      </c>
      <c r="BR12" s="1">
        <v>1144</v>
      </c>
      <c r="BS12" s="1" t="s">
        <v>166</v>
      </c>
      <c r="BT12" s="1" t="s">
        <v>167</v>
      </c>
      <c r="BU12" s="1" t="s">
        <v>168</v>
      </c>
    </row>
    <row r="13" spans="1:73" ht="84.95" customHeight="1" x14ac:dyDescent="0.2">
      <c r="A13" s="1">
        <v>2</v>
      </c>
      <c r="B13" s="1" t="s">
        <v>157</v>
      </c>
      <c r="I13" s="1" t="s">
        <v>172</v>
      </c>
      <c r="J13" s="1" t="s">
        <v>6</v>
      </c>
      <c r="K13" s="1" t="s">
        <v>131</v>
      </c>
      <c r="L13" s="1" t="s">
        <v>170</v>
      </c>
      <c r="M13" s="1" t="s">
        <v>173</v>
      </c>
      <c r="N13" s="1" t="s">
        <v>174</v>
      </c>
      <c r="O13" s="1" t="s">
        <v>135</v>
      </c>
      <c r="R13" s="1" t="s">
        <v>164</v>
      </c>
      <c r="S13" s="1" t="s">
        <v>164</v>
      </c>
      <c r="T13" s="1" t="s">
        <v>165</v>
      </c>
      <c r="U13" s="1" t="s">
        <v>72</v>
      </c>
      <c r="V13" s="1" t="s">
        <v>73</v>
      </c>
      <c r="W13" s="1">
        <v>4</v>
      </c>
      <c r="BP13" s="1">
        <f t="shared" si="0"/>
        <v>4</v>
      </c>
      <c r="BQ13" s="1">
        <f t="shared" si="1"/>
        <v>3384</v>
      </c>
      <c r="BR13" s="1">
        <v>1144</v>
      </c>
      <c r="BS13" s="1" t="s">
        <v>154</v>
      </c>
    </row>
    <row r="14" spans="1:73" ht="84.95" customHeight="1" x14ac:dyDescent="0.2">
      <c r="A14" s="1">
        <v>2</v>
      </c>
      <c r="B14" s="1" t="s">
        <v>157</v>
      </c>
      <c r="I14" s="1" t="s">
        <v>176</v>
      </c>
      <c r="J14" s="1" t="s">
        <v>6</v>
      </c>
      <c r="K14" s="1" t="s">
        <v>131</v>
      </c>
      <c r="L14" s="1" t="s">
        <v>170</v>
      </c>
      <c r="M14" s="1" t="s">
        <v>177</v>
      </c>
      <c r="N14" s="1" t="s">
        <v>175</v>
      </c>
      <c r="O14" s="1" t="s">
        <v>135</v>
      </c>
      <c r="R14" s="1" t="s">
        <v>164</v>
      </c>
      <c r="S14" s="1" t="s">
        <v>164</v>
      </c>
      <c r="T14" s="1" t="s">
        <v>165</v>
      </c>
      <c r="U14" s="1" t="s">
        <v>72</v>
      </c>
      <c r="V14" s="1" t="s">
        <v>73</v>
      </c>
      <c r="W14" s="1">
        <v>1</v>
      </c>
      <c r="BP14" s="1">
        <f t="shared" si="0"/>
        <v>1</v>
      </c>
      <c r="BQ14" s="1">
        <f t="shared" si="1"/>
        <v>524</v>
      </c>
      <c r="BR14" s="1">
        <v>1144</v>
      </c>
    </row>
    <row r="15" spans="1:73" ht="84.95" customHeight="1" x14ac:dyDescent="0.2">
      <c r="A15" s="1">
        <v>2</v>
      </c>
      <c r="B15" s="1" t="s">
        <v>157</v>
      </c>
      <c r="I15" s="1" t="s">
        <v>172</v>
      </c>
      <c r="J15" s="1" t="s">
        <v>6</v>
      </c>
      <c r="K15" s="1" t="s">
        <v>131</v>
      </c>
      <c r="L15" s="1" t="s">
        <v>170</v>
      </c>
      <c r="M15" s="1" t="s">
        <v>178</v>
      </c>
      <c r="N15" s="1" t="s">
        <v>179</v>
      </c>
      <c r="O15" s="1" t="s">
        <v>135</v>
      </c>
      <c r="R15" s="1" t="s">
        <v>164</v>
      </c>
      <c r="S15" s="1" t="s">
        <v>164</v>
      </c>
      <c r="T15" s="1" t="s">
        <v>165</v>
      </c>
      <c r="U15" s="1" t="s">
        <v>72</v>
      </c>
      <c r="V15" s="1" t="s">
        <v>73</v>
      </c>
      <c r="W15" s="1">
        <v>1</v>
      </c>
      <c r="BP15" s="1">
        <f t="shared" si="0"/>
        <v>1</v>
      </c>
      <c r="BQ15" s="1">
        <f t="shared" si="1"/>
        <v>846</v>
      </c>
      <c r="BR15" s="1">
        <v>1144</v>
      </c>
    </row>
    <row r="16" spans="1:73" ht="84.95" customHeight="1" x14ac:dyDescent="0.2">
      <c r="A16" s="1">
        <v>2</v>
      </c>
      <c r="B16" s="1" t="s">
        <v>180</v>
      </c>
      <c r="I16" s="1" t="s">
        <v>181</v>
      </c>
      <c r="J16" s="1" t="s">
        <v>182</v>
      </c>
      <c r="K16" s="1" t="s">
        <v>131</v>
      </c>
      <c r="L16" s="1" t="s">
        <v>183</v>
      </c>
      <c r="M16" s="1" t="s">
        <v>184</v>
      </c>
      <c r="N16" s="1" t="s">
        <v>162</v>
      </c>
      <c r="O16" s="1" t="s">
        <v>135</v>
      </c>
      <c r="P16" s="1" t="s">
        <v>136</v>
      </c>
      <c r="Q16" s="1" t="s">
        <v>171</v>
      </c>
      <c r="R16" s="1" t="s">
        <v>164</v>
      </c>
      <c r="S16" s="1" t="s">
        <v>164</v>
      </c>
      <c r="T16" s="1" t="s">
        <v>185</v>
      </c>
      <c r="U16" s="1" t="s">
        <v>72</v>
      </c>
      <c r="V16" s="1" t="s">
        <v>73</v>
      </c>
      <c r="W16" s="1">
        <v>107</v>
      </c>
      <c r="BP16" s="1">
        <f t="shared" si="0"/>
        <v>107</v>
      </c>
      <c r="BQ16" s="1">
        <f t="shared" si="1"/>
        <v>60669</v>
      </c>
      <c r="BR16" s="1">
        <v>1144</v>
      </c>
      <c r="BS16" s="1" t="s">
        <v>186</v>
      </c>
    </row>
    <row r="17" spans="1:73" ht="84.95" customHeight="1" x14ac:dyDescent="0.2">
      <c r="A17" s="1">
        <v>2</v>
      </c>
      <c r="B17" s="1" t="s">
        <v>180</v>
      </c>
      <c r="I17" s="1" t="s">
        <v>188</v>
      </c>
      <c r="J17" s="1" t="s">
        <v>189</v>
      </c>
      <c r="K17" s="1" t="s">
        <v>131</v>
      </c>
      <c r="L17" s="1" t="s">
        <v>190</v>
      </c>
      <c r="M17" s="1" t="s">
        <v>191</v>
      </c>
      <c r="N17" s="1" t="s">
        <v>192</v>
      </c>
      <c r="O17" s="1" t="s">
        <v>135</v>
      </c>
      <c r="R17" s="1" t="s">
        <v>164</v>
      </c>
      <c r="S17" s="1" t="s">
        <v>164</v>
      </c>
      <c r="T17" s="1" t="s">
        <v>185</v>
      </c>
      <c r="U17" s="1" t="s">
        <v>72</v>
      </c>
      <c r="V17" s="1" t="s">
        <v>73</v>
      </c>
      <c r="W17" s="1">
        <v>7</v>
      </c>
      <c r="BP17" s="1">
        <f t="shared" si="0"/>
        <v>7</v>
      </c>
      <c r="BQ17" s="1">
        <f t="shared" si="1"/>
        <v>9618</v>
      </c>
      <c r="BR17" s="1">
        <v>1144</v>
      </c>
      <c r="BS17" s="1" t="s">
        <v>193</v>
      </c>
      <c r="BT17" s="1" t="s">
        <v>194</v>
      </c>
      <c r="BU17" s="1" t="s">
        <v>46</v>
      </c>
    </row>
    <row r="18" spans="1:73" ht="84.95" customHeight="1" x14ac:dyDescent="0.2">
      <c r="A18" s="1">
        <v>2</v>
      </c>
      <c r="B18" s="1" t="s">
        <v>180</v>
      </c>
      <c r="I18" s="1" t="s">
        <v>195</v>
      </c>
      <c r="J18" s="1" t="s">
        <v>6</v>
      </c>
      <c r="K18" s="1" t="s">
        <v>131</v>
      </c>
      <c r="L18" s="1" t="s">
        <v>187</v>
      </c>
      <c r="M18" s="1" t="s">
        <v>196</v>
      </c>
      <c r="N18" s="1" t="s">
        <v>150</v>
      </c>
      <c r="O18" s="1" t="s">
        <v>135</v>
      </c>
      <c r="P18" s="1" t="s">
        <v>136</v>
      </c>
      <c r="Q18" s="1" t="s">
        <v>171</v>
      </c>
      <c r="R18" s="1" t="s">
        <v>164</v>
      </c>
      <c r="S18" s="1" t="s">
        <v>164</v>
      </c>
      <c r="T18" s="1" t="s">
        <v>185</v>
      </c>
      <c r="U18" s="1" t="s">
        <v>72</v>
      </c>
      <c r="V18" s="1" t="s">
        <v>73</v>
      </c>
      <c r="W18" s="1">
        <v>52</v>
      </c>
      <c r="BP18" s="1">
        <f t="shared" si="0"/>
        <v>52</v>
      </c>
      <c r="BQ18" s="1">
        <f t="shared" si="1"/>
        <v>57668</v>
      </c>
      <c r="BR18" s="1">
        <v>1144</v>
      </c>
      <c r="BS18" s="1" t="s">
        <v>154</v>
      </c>
    </row>
    <row r="19" spans="1:73" ht="84.95" customHeight="1" x14ac:dyDescent="0.2">
      <c r="A19" s="1">
        <v>2</v>
      </c>
      <c r="B19" s="1" t="s">
        <v>180</v>
      </c>
      <c r="E19" s="4" t="s">
        <v>351</v>
      </c>
      <c r="I19" s="1" t="s">
        <v>169</v>
      </c>
      <c r="J19" s="1" t="s">
        <v>6</v>
      </c>
      <c r="K19" s="1" t="s">
        <v>131</v>
      </c>
      <c r="L19" s="1" t="s">
        <v>187</v>
      </c>
      <c r="M19" s="1" t="s">
        <v>197</v>
      </c>
      <c r="N19" s="1" t="s">
        <v>192</v>
      </c>
      <c r="O19" s="1" t="s">
        <v>135</v>
      </c>
      <c r="P19" s="1" t="s">
        <v>198</v>
      </c>
      <c r="Q19" s="1" t="s">
        <v>171</v>
      </c>
      <c r="R19" s="1" t="s">
        <v>164</v>
      </c>
      <c r="S19" s="1" t="s">
        <v>164</v>
      </c>
      <c r="T19" s="1" t="s">
        <v>185</v>
      </c>
      <c r="U19" s="1" t="s">
        <v>72</v>
      </c>
      <c r="V19" s="1" t="s">
        <v>73</v>
      </c>
      <c r="W19" s="1">
        <v>3</v>
      </c>
      <c r="BP19" s="1">
        <f t="shared" si="0"/>
        <v>3</v>
      </c>
      <c r="BQ19" s="1">
        <f t="shared" si="1"/>
        <v>2220</v>
      </c>
      <c r="BR19" s="1">
        <v>1144</v>
      </c>
    </row>
    <row r="20" spans="1:73" ht="84.95" customHeight="1" x14ac:dyDescent="0.2">
      <c r="A20" s="1">
        <v>2</v>
      </c>
      <c r="B20" s="1" t="s">
        <v>180</v>
      </c>
      <c r="I20" s="1" t="s">
        <v>199</v>
      </c>
      <c r="J20" s="1" t="s">
        <v>6</v>
      </c>
      <c r="K20" s="1" t="s">
        <v>131</v>
      </c>
      <c r="L20" s="1" t="s">
        <v>200</v>
      </c>
      <c r="M20" s="1" t="s">
        <v>201</v>
      </c>
      <c r="N20" s="1" t="s">
        <v>162</v>
      </c>
      <c r="O20" s="1" t="s">
        <v>135</v>
      </c>
      <c r="P20" s="1" t="s">
        <v>136</v>
      </c>
      <c r="Q20" s="1" t="s">
        <v>171</v>
      </c>
      <c r="R20" s="1" t="s">
        <v>164</v>
      </c>
      <c r="S20" s="1" t="s">
        <v>164</v>
      </c>
      <c r="T20" s="1" t="s">
        <v>185</v>
      </c>
      <c r="U20" s="1" t="s">
        <v>72</v>
      </c>
      <c r="V20" s="1" t="s">
        <v>73</v>
      </c>
      <c r="W20" s="1">
        <v>93</v>
      </c>
      <c r="BP20" s="1">
        <f t="shared" si="0"/>
        <v>93</v>
      </c>
      <c r="BQ20" s="1">
        <f t="shared" si="1"/>
        <v>100905</v>
      </c>
      <c r="BR20" s="1">
        <v>1144</v>
      </c>
    </row>
    <row r="21" spans="1:73" ht="84.95" customHeight="1" x14ac:dyDescent="0.2">
      <c r="A21" s="1">
        <v>2</v>
      </c>
      <c r="B21" s="1" t="s">
        <v>180</v>
      </c>
      <c r="I21" s="1" t="s">
        <v>202</v>
      </c>
      <c r="J21" s="1" t="s">
        <v>6</v>
      </c>
      <c r="K21" s="1" t="s">
        <v>131</v>
      </c>
      <c r="L21" s="1" t="s">
        <v>187</v>
      </c>
      <c r="M21" s="1" t="s">
        <v>203</v>
      </c>
      <c r="N21" s="1" t="s">
        <v>204</v>
      </c>
      <c r="O21" s="1" t="s">
        <v>135</v>
      </c>
      <c r="P21" s="1" t="s">
        <v>136</v>
      </c>
      <c r="Q21" s="1" t="s">
        <v>171</v>
      </c>
      <c r="R21" s="1" t="s">
        <v>164</v>
      </c>
      <c r="S21" s="1" t="s">
        <v>164</v>
      </c>
      <c r="T21" s="1" t="s">
        <v>185</v>
      </c>
      <c r="U21" s="1" t="s">
        <v>72</v>
      </c>
      <c r="V21" s="1" t="s">
        <v>73</v>
      </c>
      <c r="W21" s="1">
        <v>25</v>
      </c>
      <c r="BP21" s="1">
        <f t="shared" si="0"/>
        <v>25</v>
      </c>
      <c r="BQ21" s="1">
        <f t="shared" si="1"/>
        <v>20075</v>
      </c>
      <c r="BR21" s="1">
        <v>1144</v>
      </c>
    </row>
    <row r="22" spans="1:73" ht="84.95" customHeight="1" x14ac:dyDescent="0.2">
      <c r="A22" s="1">
        <v>2</v>
      </c>
      <c r="B22" s="1" t="s">
        <v>180</v>
      </c>
      <c r="I22" s="1" t="s">
        <v>158</v>
      </c>
      <c r="J22" s="1" t="s">
        <v>6</v>
      </c>
      <c r="K22" s="1" t="s">
        <v>131</v>
      </c>
      <c r="L22" s="1" t="s">
        <v>205</v>
      </c>
      <c r="M22" s="1" t="s">
        <v>206</v>
      </c>
      <c r="N22" s="4" t="s">
        <v>207</v>
      </c>
      <c r="O22" s="1" t="s">
        <v>135</v>
      </c>
      <c r="P22" s="1" t="s">
        <v>136</v>
      </c>
      <c r="Q22" s="1" t="s">
        <v>171</v>
      </c>
      <c r="R22" s="1" t="s">
        <v>164</v>
      </c>
      <c r="S22" s="1" t="s">
        <v>164</v>
      </c>
      <c r="T22" s="1" t="s">
        <v>185</v>
      </c>
      <c r="U22" s="1" t="s">
        <v>72</v>
      </c>
      <c r="V22" s="1" t="s">
        <v>73</v>
      </c>
      <c r="W22" s="1">
        <v>144</v>
      </c>
      <c r="BP22" s="1">
        <f t="shared" si="0"/>
        <v>144</v>
      </c>
      <c r="BQ22" s="1">
        <f t="shared" si="1"/>
        <v>134496</v>
      </c>
      <c r="BR22" s="1">
        <v>1144</v>
      </c>
    </row>
    <row r="23" spans="1:73" ht="84.95" customHeight="1" x14ac:dyDescent="0.2">
      <c r="A23" s="1">
        <v>2</v>
      </c>
      <c r="B23" s="1" t="s">
        <v>180</v>
      </c>
      <c r="I23" s="1" t="s">
        <v>158</v>
      </c>
      <c r="J23" s="1" t="s">
        <v>6</v>
      </c>
      <c r="K23" s="1" t="s">
        <v>131</v>
      </c>
      <c r="L23" s="1" t="s">
        <v>205</v>
      </c>
      <c r="M23" s="1" t="s">
        <v>208</v>
      </c>
      <c r="N23" s="1" t="s">
        <v>162</v>
      </c>
      <c r="O23" s="1" t="s">
        <v>135</v>
      </c>
      <c r="P23" s="1" t="s">
        <v>136</v>
      </c>
      <c r="Q23" s="1" t="s">
        <v>171</v>
      </c>
      <c r="R23" s="1" t="s">
        <v>164</v>
      </c>
      <c r="S23" s="1" t="s">
        <v>164</v>
      </c>
      <c r="T23" s="1" t="s">
        <v>185</v>
      </c>
      <c r="U23" s="1" t="s">
        <v>72</v>
      </c>
      <c r="V23" s="1" t="s">
        <v>73</v>
      </c>
      <c r="W23" s="1">
        <v>113</v>
      </c>
      <c r="BP23" s="1">
        <f t="shared" si="0"/>
        <v>113</v>
      </c>
      <c r="BQ23" s="1">
        <f t="shared" si="1"/>
        <v>105542</v>
      </c>
      <c r="BR23" s="1">
        <v>1144</v>
      </c>
    </row>
    <row r="24" spans="1:73" ht="84.95" customHeight="1" x14ac:dyDescent="0.2">
      <c r="A24" s="1">
        <v>2</v>
      </c>
      <c r="B24" s="1" t="s">
        <v>180</v>
      </c>
      <c r="I24" s="1" t="s">
        <v>209</v>
      </c>
      <c r="J24" s="1" t="s">
        <v>6</v>
      </c>
      <c r="K24" s="1" t="s">
        <v>131</v>
      </c>
      <c r="L24" s="1" t="s">
        <v>187</v>
      </c>
      <c r="M24" s="1" t="s">
        <v>210</v>
      </c>
      <c r="N24" s="1" t="s">
        <v>162</v>
      </c>
      <c r="O24" s="1" t="s">
        <v>135</v>
      </c>
      <c r="P24" s="1" t="s">
        <v>136</v>
      </c>
      <c r="Q24" s="1" t="s">
        <v>163</v>
      </c>
      <c r="R24" s="1" t="s">
        <v>164</v>
      </c>
      <c r="S24" s="1" t="s">
        <v>164</v>
      </c>
      <c r="T24" s="1" t="s">
        <v>185</v>
      </c>
      <c r="U24" s="1" t="s">
        <v>72</v>
      </c>
      <c r="V24" s="1" t="s">
        <v>73</v>
      </c>
      <c r="W24" s="1">
        <v>40</v>
      </c>
      <c r="BP24" s="1">
        <f t="shared" si="0"/>
        <v>40</v>
      </c>
      <c r="BQ24" s="1">
        <f t="shared" si="1"/>
        <v>52880</v>
      </c>
      <c r="BR24" s="1">
        <v>1144</v>
      </c>
    </row>
    <row r="25" spans="1:73" ht="84.95" customHeight="1" x14ac:dyDescent="0.2">
      <c r="A25" s="1">
        <v>2</v>
      </c>
      <c r="B25" s="1" t="s">
        <v>180</v>
      </c>
      <c r="I25" s="1" t="s">
        <v>199</v>
      </c>
      <c r="J25" s="1" t="s">
        <v>6</v>
      </c>
      <c r="K25" s="1" t="s">
        <v>131</v>
      </c>
      <c r="L25" s="1" t="s">
        <v>200</v>
      </c>
      <c r="M25" s="1" t="s">
        <v>211</v>
      </c>
      <c r="N25" s="1" t="s">
        <v>204</v>
      </c>
      <c r="O25" s="1" t="s">
        <v>135</v>
      </c>
      <c r="P25" s="1" t="s">
        <v>136</v>
      </c>
      <c r="Q25" s="1" t="s">
        <v>171</v>
      </c>
      <c r="R25" s="1" t="s">
        <v>164</v>
      </c>
      <c r="S25" s="1" t="s">
        <v>164</v>
      </c>
      <c r="T25" s="1" t="s">
        <v>185</v>
      </c>
      <c r="U25" s="1" t="s">
        <v>72</v>
      </c>
      <c r="V25" s="1" t="s">
        <v>73</v>
      </c>
      <c r="W25" s="1">
        <v>100</v>
      </c>
      <c r="BP25" s="1">
        <f t="shared" si="0"/>
        <v>100</v>
      </c>
      <c r="BQ25" s="1">
        <f t="shared" si="1"/>
        <v>108500</v>
      </c>
      <c r="BR25" s="1">
        <v>1144</v>
      </c>
    </row>
    <row r="26" spans="1:73" ht="84.95" customHeight="1" x14ac:dyDescent="0.2">
      <c r="A26" s="1">
        <v>2</v>
      </c>
      <c r="B26" s="1" t="s">
        <v>180</v>
      </c>
      <c r="I26" s="1" t="s">
        <v>212</v>
      </c>
      <c r="J26" s="1" t="s">
        <v>6</v>
      </c>
      <c r="K26" s="1" t="s">
        <v>131</v>
      </c>
      <c r="L26" s="1" t="s">
        <v>213</v>
      </c>
      <c r="M26" s="1" t="s">
        <v>214</v>
      </c>
      <c r="N26" s="1" t="s">
        <v>204</v>
      </c>
      <c r="O26" s="1" t="s">
        <v>135</v>
      </c>
      <c r="P26" s="1" t="s">
        <v>136</v>
      </c>
      <c r="Q26" s="1" t="s">
        <v>163</v>
      </c>
      <c r="R26" s="1" t="s">
        <v>164</v>
      </c>
      <c r="S26" s="1" t="s">
        <v>164</v>
      </c>
      <c r="T26" s="1" t="s">
        <v>185</v>
      </c>
      <c r="U26" s="1" t="s">
        <v>72</v>
      </c>
      <c r="V26" s="1" t="s">
        <v>73</v>
      </c>
      <c r="W26" s="1">
        <v>67</v>
      </c>
      <c r="BP26" s="1">
        <f t="shared" si="0"/>
        <v>67</v>
      </c>
      <c r="BQ26" s="1">
        <f t="shared" si="1"/>
        <v>66330</v>
      </c>
      <c r="BR26" s="1">
        <v>1144</v>
      </c>
    </row>
    <row r="27" spans="1:73" ht="84.95" customHeight="1" x14ac:dyDescent="0.2">
      <c r="A27" s="1">
        <v>2</v>
      </c>
      <c r="B27" s="1" t="s">
        <v>180</v>
      </c>
      <c r="I27" s="1" t="s">
        <v>215</v>
      </c>
      <c r="J27" s="1" t="s">
        <v>6</v>
      </c>
      <c r="K27" s="1" t="s">
        <v>131</v>
      </c>
      <c r="L27" s="1" t="s">
        <v>183</v>
      </c>
      <c r="M27" s="1" t="s">
        <v>216</v>
      </c>
      <c r="N27" s="1" t="s">
        <v>150</v>
      </c>
      <c r="O27" s="1" t="s">
        <v>135</v>
      </c>
      <c r="P27" s="1" t="s">
        <v>136</v>
      </c>
      <c r="Q27" s="1" t="s">
        <v>171</v>
      </c>
      <c r="R27" s="1" t="s">
        <v>164</v>
      </c>
      <c r="S27" s="1" t="s">
        <v>164</v>
      </c>
      <c r="T27" s="1" t="s">
        <v>185</v>
      </c>
      <c r="U27" s="1" t="s">
        <v>72</v>
      </c>
      <c r="V27" s="1" t="s">
        <v>73</v>
      </c>
      <c r="W27" s="1">
        <v>2</v>
      </c>
      <c r="BP27" s="1">
        <f t="shared" si="0"/>
        <v>2</v>
      </c>
      <c r="BQ27" s="1">
        <f t="shared" si="1"/>
        <v>1270</v>
      </c>
      <c r="BR27" s="1">
        <v>1144</v>
      </c>
    </row>
    <row r="28" spans="1:73" ht="84.95" customHeight="1" x14ac:dyDescent="0.2">
      <c r="A28" s="1">
        <v>2</v>
      </c>
      <c r="B28" s="1" t="s">
        <v>180</v>
      </c>
      <c r="I28" s="1" t="s">
        <v>217</v>
      </c>
      <c r="J28" s="1" t="s">
        <v>218</v>
      </c>
      <c r="K28" s="1" t="s">
        <v>131</v>
      </c>
      <c r="L28" s="1" t="s">
        <v>187</v>
      </c>
      <c r="M28" s="1" t="s">
        <v>219</v>
      </c>
      <c r="N28" s="1" t="s">
        <v>150</v>
      </c>
      <c r="O28" s="1" t="s">
        <v>135</v>
      </c>
      <c r="P28" s="1" t="s">
        <v>220</v>
      </c>
      <c r="Q28" s="1" t="s">
        <v>163</v>
      </c>
      <c r="R28" s="1" t="s">
        <v>164</v>
      </c>
      <c r="S28" s="1" t="s">
        <v>164</v>
      </c>
      <c r="T28" s="1" t="s">
        <v>185</v>
      </c>
      <c r="U28" s="1" t="s">
        <v>72</v>
      </c>
      <c r="V28" s="1" t="s">
        <v>73</v>
      </c>
      <c r="W28" s="1">
        <v>7</v>
      </c>
      <c r="BP28" s="1">
        <f t="shared" si="0"/>
        <v>7</v>
      </c>
      <c r="BQ28" s="1">
        <f t="shared" si="1"/>
        <v>5943</v>
      </c>
      <c r="BR28" s="1">
        <v>1144</v>
      </c>
      <c r="BT28" s="1" t="s">
        <v>194</v>
      </c>
    </row>
    <row r="29" spans="1:73" ht="84.95" customHeight="1" x14ac:dyDescent="0.2">
      <c r="A29" s="1">
        <v>2</v>
      </c>
      <c r="B29" s="1" t="s">
        <v>221</v>
      </c>
      <c r="I29" s="1" t="s">
        <v>222</v>
      </c>
      <c r="J29" s="1" t="s">
        <v>6</v>
      </c>
      <c r="K29" s="1" t="s">
        <v>131</v>
      </c>
      <c r="L29" s="1" t="s">
        <v>223</v>
      </c>
      <c r="M29" s="1" t="s">
        <v>224</v>
      </c>
      <c r="N29" s="1" t="s">
        <v>225</v>
      </c>
      <c r="O29" s="1" t="s">
        <v>135</v>
      </c>
      <c r="P29" s="1" t="s">
        <v>136</v>
      </c>
      <c r="Q29" s="1" t="s">
        <v>226</v>
      </c>
      <c r="R29" s="1" t="s">
        <v>138</v>
      </c>
      <c r="S29" s="1" t="s">
        <v>138</v>
      </c>
      <c r="T29" s="1" t="s">
        <v>227</v>
      </c>
      <c r="U29" s="1" t="s">
        <v>72</v>
      </c>
      <c r="V29" s="1" t="s">
        <v>73</v>
      </c>
      <c r="W29" s="1">
        <v>27</v>
      </c>
      <c r="BP29" s="1">
        <f t="shared" si="0"/>
        <v>27</v>
      </c>
      <c r="BQ29" s="1">
        <f t="shared" si="1"/>
        <v>3186</v>
      </c>
      <c r="BR29" s="1">
        <v>1144</v>
      </c>
    </row>
    <row r="30" spans="1:73" ht="84.95" customHeight="1" x14ac:dyDescent="0.2">
      <c r="A30" s="1">
        <v>2</v>
      </c>
      <c r="B30" s="1" t="s">
        <v>221</v>
      </c>
      <c r="I30" s="1" t="s">
        <v>222</v>
      </c>
      <c r="J30" s="1" t="s">
        <v>6</v>
      </c>
      <c r="K30" s="1" t="s">
        <v>131</v>
      </c>
      <c r="L30" s="1" t="s">
        <v>223</v>
      </c>
      <c r="M30" s="1" t="s">
        <v>228</v>
      </c>
      <c r="N30" s="1" t="s">
        <v>229</v>
      </c>
      <c r="O30" s="1" t="s">
        <v>135</v>
      </c>
      <c r="P30" s="1" t="s">
        <v>136</v>
      </c>
      <c r="Q30" s="1" t="s">
        <v>226</v>
      </c>
      <c r="R30" s="1" t="s">
        <v>138</v>
      </c>
      <c r="S30" s="1" t="s">
        <v>138</v>
      </c>
      <c r="T30" s="1" t="s">
        <v>227</v>
      </c>
      <c r="U30" s="1" t="s">
        <v>72</v>
      </c>
      <c r="V30" s="1" t="s">
        <v>73</v>
      </c>
      <c r="W30" s="1">
        <v>95</v>
      </c>
      <c r="BP30" s="1">
        <f t="shared" si="0"/>
        <v>95</v>
      </c>
      <c r="BQ30" s="1">
        <f t="shared" si="1"/>
        <v>11210</v>
      </c>
      <c r="BR30" s="1">
        <v>1144</v>
      </c>
    </row>
    <row r="31" spans="1:73" ht="84.95" customHeight="1" x14ac:dyDescent="0.2">
      <c r="A31" s="1">
        <v>2</v>
      </c>
      <c r="B31" s="1" t="s">
        <v>221</v>
      </c>
      <c r="I31" s="1" t="s">
        <v>230</v>
      </c>
      <c r="J31" s="1" t="s">
        <v>6</v>
      </c>
      <c r="K31" s="1" t="s">
        <v>131</v>
      </c>
      <c r="L31" s="1" t="s">
        <v>231</v>
      </c>
      <c r="M31" s="1" t="s">
        <v>232</v>
      </c>
      <c r="N31" s="1" t="s">
        <v>162</v>
      </c>
      <c r="O31" s="1" t="s">
        <v>135</v>
      </c>
      <c r="P31" s="1" t="s">
        <v>136</v>
      </c>
      <c r="Q31" s="1" t="s">
        <v>226</v>
      </c>
      <c r="R31" s="1" t="s">
        <v>138</v>
      </c>
      <c r="S31" s="1" t="s">
        <v>138</v>
      </c>
      <c r="T31" s="1" t="s">
        <v>227</v>
      </c>
      <c r="U31" s="1" t="s">
        <v>72</v>
      </c>
      <c r="V31" s="1" t="s">
        <v>73</v>
      </c>
      <c r="W31" s="1">
        <v>94</v>
      </c>
      <c r="BP31" s="1">
        <f t="shared" si="0"/>
        <v>94</v>
      </c>
      <c r="BQ31" s="1">
        <f t="shared" si="1"/>
        <v>13348</v>
      </c>
      <c r="BR31" s="1">
        <v>1144</v>
      </c>
    </row>
    <row r="32" spans="1:73" ht="84.95" customHeight="1" x14ac:dyDescent="0.2">
      <c r="A32" s="1">
        <v>2</v>
      </c>
      <c r="B32" s="1" t="s">
        <v>221</v>
      </c>
      <c r="I32" s="1" t="s">
        <v>230</v>
      </c>
      <c r="J32" s="1" t="s">
        <v>6</v>
      </c>
      <c r="K32" s="1" t="s">
        <v>131</v>
      </c>
      <c r="L32" s="1" t="s">
        <v>231</v>
      </c>
      <c r="M32" s="1" t="s">
        <v>233</v>
      </c>
      <c r="N32" s="1" t="s">
        <v>234</v>
      </c>
      <c r="O32" s="1" t="s">
        <v>135</v>
      </c>
      <c r="P32" s="1" t="s">
        <v>136</v>
      </c>
      <c r="Q32" s="1" t="s">
        <v>226</v>
      </c>
      <c r="R32" s="1" t="s">
        <v>138</v>
      </c>
      <c r="S32" s="1" t="s">
        <v>138</v>
      </c>
      <c r="T32" s="1" t="s">
        <v>227</v>
      </c>
      <c r="U32" s="1" t="s">
        <v>72</v>
      </c>
      <c r="V32" s="1" t="s">
        <v>73</v>
      </c>
      <c r="W32" s="1">
        <v>47</v>
      </c>
      <c r="BP32" s="1">
        <f t="shared" ref="BP32:BP52" si="2">SUM(W32:BO32)</f>
        <v>47</v>
      </c>
      <c r="BQ32" s="1">
        <f t="shared" si="1"/>
        <v>6674</v>
      </c>
      <c r="BR32" s="1">
        <v>1144</v>
      </c>
    </row>
    <row r="33" spans="1:71" ht="84.95" customHeight="1" x14ac:dyDescent="0.2">
      <c r="A33" s="1">
        <v>2</v>
      </c>
      <c r="B33" s="1" t="s">
        <v>221</v>
      </c>
      <c r="I33" s="1" t="s">
        <v>230</v>
      </c>
      <c r="J33" s="1" t="s">
        <v>6</v>
      </c>
      <c r="K33" s="1" t="s">
        <v>131</v>
      </c>
      <c r="L33" s="1" t="s">
        <v>231</v>
      </c>
      <c r="M33" s="1" t="s">
        <v>235</v>
      </c>
      <c r="N33" s="1" t="s">
        <v>229</v>
      </c>
      <c r="O33" s="1" t="s">
        <v>135</v>
      </c>
      <c r="P33" s="1" t="s">
        <v>136</v>
      </c>
      <c r="Q33" s="1" t="s">
        <v>226</v>
      </c>
      <c r="R33" s="1" t="s">
        <v>138</v>
      </c>
      <c r="S33" s="1" t="s">
        <v>138</v>
      </c>
      <c r="T33" s="1" t="s">
        <v>227</v>
      </c>
      <c r="U33" s="1" t="s">
        <v>72</v>
      </c>
      <c r="V33" s="1" t="s">
        <v>73</v>
      </c>
      <c r="W33" s="1">
        <v>91</v>
      </c>
      <c r="BP33" s="1">
        <f t="shared" si="2"/>
        <v>91</v>
      </c>
      <c r="BQ33" s="1">
        <f t="shared" si="1"/>
        <v>12922</v>
      </c>
      <c r="BR33" s="1">
        <v>1144</v>
      </c>
    </row>
    <row r="34" spans="1:71" ht="84.95" customHeight="1" x14ac:dyDescent="0.2">
      <c r="A34" s="1">
        <v>2</v>
      </c>
      <c r="B34" s="1" t="s">
        <v>221</v>
      </c>
      <c r="I34" s="1" t="s">
        <v>236</v>
      </c>
      <c r="J34" s="1" t="s">
        <v>6</v>
      </c>
      <c r="K34" s="1" t="s">
        <v>131</v>
      </c>
      <c r="L34" s="1" t="s">
        <v>237</v>
      </c>
      <c r="M34" s="1" t="s">
        <v>238</v>
      </c>
      <c r="N34" s="1" t="s">
        <v>239</v>
      </c>
      <c r="O34" s="1" t="s">
        <v>135</v>
      </c>
      <c r="P34" s="1" t="s">
        <v>136</v>
      </c>
      <c r="Q34" s="1" t="s">
        <v>226</v>
      </c>
      <c r="R34" s="1" t="s">
        <v>138</v>
      </c>
      <c r="S34" s="1" t="s">
        <v>138</v>
      </c>
      <c r="T34" s="1" t="s">
        <v>227</v>
      </c>
      <c r="U34" s="1" t="s">
        <v>72</v>
      </c>
      <c r="V34" s="1" t="s">
        <v>73</v>
      </c>
      <c r="W34" s="1">
        <v>94</v>
      </c>
      <c r="BP34" s="1">
        <f t="shared" si="2"/>
        <v>94</v>
      </c>
      <c r="BQ34" s="1">
        <f t="shared" si="1"/>
        <v>12032</v>
      </c>
      <c r="BR34" s="1">
        <v>1144</v>
      </c>
    </row>
    <row r="35" spans="1:71" ht="84.95" customHeight="1" x14ac:dyDescent="0.2">
      <c r="A35" s="1">
        <v>2</v>
      </c>
      <c r="B35" s="1" t="s">
        <v>221</v>
      </c>
      <c r="I35" s="1" t="s">
        <v>240</v>
      </c>
      <c r="J35" s="1" t="s">
        <v>6</v>
      </c>
      <c r="K35" s="1" t="s">
        <v>131</v>
      </c>
      <c r="L35" s="1" t="s">
        <v>241</v>
      </c>
      <c r="M35" s="1" t="s">
        <v>242</v>
      </c>
      <c r="N35" s="1" t="s">
        <v>239</v>
      </c>
      <c r="O35" s="1" t="s">
        <v>135</v>
      </c>
      <c r="P35" s="1" t="s">
        <v>136</v>
      </c>
      <c r="Q35" s="1" t="s">
        <v>226</v>
      </c>
      <c r="R35" s="1" t="s">
        <v>138</v>
      </c>
      <c r="S35" s="1" t="s">
        <v>138</v>
      </c>
      <c r="T35" s="1" t="s">
        <v>227</v>
      </c>
      <c r="U35" s="1" t="s">
        <v>72</v>
      </c>
      <c r="V35" s="1" t="s">
        <v>73</v>
      </c>
      <c r="W35" s="1">
        <v>93</v>
      </c>
      <c r="BP35" s="1">
        <f t="shared" si="2"/>
        <v>93</v>
      </c>
      <c r="BQ35" s="1">
        <f t="shared" si="1"/>
        <v>10881</v>
      </c>
      <c r="BR35" s="1">
        <v>1144</v>
      </c>
    </row>
    <row r="36" spans="1:71" ht="84.95" customHeight="1" x14ac:dyDescent="0.2">
      <c r="A36" s="1">
        <v>2</v>
      </c>
      <c r="B36" s="1" t="s">
        <v>221</v>
      </c>
      <c r="I36" s="1" t="s">
        <v>31</v>
      </c>
      <c r="J36" s="1" t="s">
        <v>6</v>
      </c>
      <c r="K36" s="1" t="s">
        <v>131</v>
      </c>
      <c r="L36" s="1" t="s">
        <v>241</v>
      </c>
      <c r="M36" s="1" t="s">
        <v>243</v>
      </c>
      <c r="N36" s="1" t="s">
        <v>244</v>
      </c>
      <c r="O36" s="1" t="s">
        <v>135</v>
      </c>
      <c r="P36" s="1" t="s">
        <v>136</v>
      </c>
      <c r="Q36" s="1" t="s">
        <v>226</v>
      </c>
      <c r="R36" s="1" t="s">
        <v>138</v>
      </c>
      <c r="S36" s="1" t="s">
        <v>138</v>
      </c>
      <c r="T36" s="1" t="s">
        <v>227</v>
      </c>
      <c r="U36" s="1" t="s">
        <v>72</v>
      </c>
      <c r="V36" s="1" t="s">
        <v>73</v>
      </c>
      <c r="W36" s="1">
        <v>90</v>
      </c>
      <c r="BP36" s="1">
        <f t="shared" si="2"/>
        <v>90</v>
      </c>
      <c r="BQ36" s="1">
        <f t="shared" si="1"/>
        <v>9360</v>
      </c>
      <c r="BR36" s="1">
        <v>1144</v>
      </c>
    </row>
    <row r="37" spans="1:71" ht="84.95" customHeight="1" x14ac:dyDescent="0.2">
      <c r="A37" s="1">
        <v>2</v>
      </c>
      <c r="B37" s="1" t="s">
        <v>221</v>
      </c>
      <c r="I37" s="1" t="s">
        <v>31</v>
      </c>
      <c r="J37" s="1" t="s">
        <v>6</v>
      </c>
      <c r="K37" s="1" t="s">
        <v>131</v>
      </c>
      <c r="L37" s="1" t="s">
        <v>241</v>
      </c>
      <c r="M37" s="1" t="s">
        <v>245</v>
      </c>
      <c r="N37" s="1" t="s">
        <v>234</v>
      </c>
      <c r="O37" s="1" t="s">
        <v>135</v>
      </c>
      <c r="P37" s="1" t="s">
        <v>136</v>
      </c>
      <c r="Q37" s="1" t="s">
        <v>226</v>
      </c>
      <c r="R37" s="1" t="s">
        <v>138</v>
      </c>
      <c r="S37" s="1" t="s">
        <v>138</v>
      </c>
      <c r="T37" s="1" t="s">
        <v>227</v>
      </c>
      <c r="U37" s="1" t="s">
        <v>72</v>
      </c>
      <c r="V37" s="1" t="s">
        <v>73</v>
      </c>
      <c r="W37" s="1">
        <v>91</v>
      </c>
      <c r="BP37" s="1">
        <f t="shared" si="2"/>
        <v>91</v>
      </c>
      <c r="BQ37" s="1">
        <f t="shared" si="1"/>
        <v>9464</v>
      </c>
      <c r="BR37" s="1">
        <v>1144</v>
      </c>
    </row>
    <row r="38" spans="1:71" ht="84.95" customHeight="1" x14ac:dyDescent="0.2">
      <c r="A38" s="1">
        <v>2</v>
      </c>
      <c r="B38" s="1" t="s">
        <v>221</v>
      </c>
      <c r="I38" s="1" t="s">
        <v>31</v>
      </c>
      <c r="J38" s="1" t="s">
        <v>6</v>
      </c>
      <c r="K38" s="1" t="s">
        <v>131</v>
      </c>
      <c r="L38" s="1" t="s">
        <v>241</v>
      </c>
      <c r="M38" s="1" t="s">
        <v>246</v>
      </c>
      <c r="N38" s="1" t="s">
        <v>247</v>
      </c>
      <c r="O38" s="1" t="s">
        <v>135</v>
      </c>
      <c r="P38" s="1" t="s">
        <v>136</v>
      </c>
      <c r="Q38" s="1" t="s">
        <v>226</v>
      </c>
      <c r="R38" s="1" t="s">
        <v>138</v>
      </c>
      <c r="S38" s="1" t="s">
        <v>138</v>
      </c>
      <c r="T38" s="1" t="s">
        <v>227</v>
      </c>
      <c r="U38" s="1" t="s">
        <v>72</v>
      </c>
      <c r="V38" s="1" t="s">
        <v>73</v>
      </c>
      <c r="W38" s="1">
        <v>97</v>
      </c>
      <c r="BP38" s="1">
        <f t="shared" si="2"/>
        <v>97</v>
      </c>
      <c r="BQ38" s="1">
        <f t="shared" si="1"/>
        <v>10088</v>
      </c>
      <c r="BR38" s="1">
        <v>1144</v>
      </c>
    </row>
    <row r="39" spans="1:71" ht="84.95" customHeight="1" x14ac:dyDescent="0.2">
      <c r="A39" s="1">
        <v>2</v>
      </c>
      <c r="B39" s="1" t="s">
        <v>221</v>
      </c>
      <c r="I39" s="1" t="s">
        <v>248</v>
      </c>
      <c r="J39" s="1" t="s">
        <v>6</v>
      </c>
      <c r="K39" s="1" t="s">
        <v>131</v>
      </c>
      <c r="L39" s="1" t="s">
        <v>241</v>
      </c>
      <c r="M39" s="1" t="s">
        <v>249</v>
      </c>
      <c r="N39" s="1" t="s">
        <v>239</v>
      </c>
      <c r="O39" s="1" t="s">
        <v>135</v>
      </c>
      <c r="P39" s="1" t="s">
        <v>136</v>
      </c>
      <c r="Q39" s="1" t="s">
        <v>226</v>
      </c>
      <c r="R39" s="1" t="s">
        <v>138</v>
      </c>
      <c r="S39" s="1" t="s">
        <v>138</v>
      </c>
      <c r="T39" s="1" t="s">
        <v>227</v>
      </c>
      <c r="U39" s="1" t="s">
        <v>72</v>
      </c>
      <c r="V39" s="1" t="s">
        <v>73</v>
      </c>
      <c r="W39" s="1">
        <v>95</v>
      </c>
      <c r="BP39" s="1">
        <f t="shared" si="2"/>
        <v>95</v>
      </c>
      <c r="BQ39" s="1">
        <f t="shared" ref="BQ39:BQ70" si="3" xml:space="preserve"> BP39 * SUBSTITUTE(I39,".",",")</f>
        <v>16150</v>
      </c>
      <c r="BR39" s="1">
        <v>1144</v>
      </c>
    </row>
    <row r="40" spans="1:71" ht="84.95" customHeight="1" x14ac:dyDescent="0.2">
      <c r="A40" s="1">
        <v>2</v>
      </c>
      <c r="B40" s="1" t="s">
        <v>250</v>
      </c>
      <c r="I40" s="1" t="s">
        <v>251</v>
      </c>
      <c r="J40" s="1" t="s">
        <v>6</v>
      </c>
      <c r="K40" s="1" t="s">
        <v>131</v>
      </c>
      <c r="L40" s="1" t="s">
        <v>252</v>
      </c>
      <c r="M40" s="1" t="s">
        <v>253</v>
      </c>
      <c r="N40" s="1" t="s">
        <v>254</v>
      </c>
      <c r="O40" s="1" t="s">
        <v>135</v>
      </c>
      <c r="P40" s="1" t="s">
        <v>136</v>
      </c>
      <c r="Q40" s="1" t="s">
        <v>171</v>
      </c>
      <c r="R40" s="1" t="s">
        <v>255</v>
      </c>
      <c r="S40" s="1" t="s">
        <v>256</v>
      </c>
      <c r="T40" s="1" t="s">
        <v>7</v>
      </c>
      <c r="U40" s="1" t="s">
        <v>7</v>
      </c>
      <c r="V40" s="1" t="s">
        <v>8</v>
      </c>
      <c r="Y40" s="1">
        <v>14</v>
      </c>
      <c r="Z40" s="1">
        <v>10</v>
      </c>
      <c r="AA40" s="1">
        <v>0</v>
      </c>
      <c r="AB40" s="1">
        <v>0</v>
      </c>
      <c r="AC40" s="1">
        <v>11</v>
      </c>
      <c r="AD40" s="1">
        <v>5</v>
      </c>
      <c r="AE40" s="1">
        <v>2</v>
      </c>
      <c r="BP40" s="1">
        <f t="shared" si="2"/>
        <v>42</v>
      </c>
      <c r="BQ40" s="1">
        <f t="shared" si="3"/>
        <v>10668</v>
      </c>
      <c r="BR40" s="1">
        <v>1144</v>
      </c>
      <c r="BS40" s="1" t="s">
        <v>154</v>
      </c>
    </row>
    <row r="41" spans="1:71" ht="84.95" customHeight="1" x14ac:dyDescent="0.2">
      <c r="A41" s="1">
        <v>2</v>
      </c>
      <c r="B41" s="1" t="s">
        <v>258</v>
      </c>
      <c r="I41" s="1" t="s">
        <v>215</v>
      </c>
      <c r="J41" s="1" t="s">
        <v>6</v>
      </c>
      <c r="K41" s="1" t="s">
        <v>131</v>
      </c>
      <c r="L41" s="1" t="s">
        <v>352</v>
      </c>
      <c r="M41" s="1" t="s">
        <v>260</v>
      </c>
      <c r="N41" s="1" t="s">
        <v>150</v>
      </c>
      <c r="O41" s="1" t="s">
        <v>135</v>
      </c>
      <c r="P41" s="1" t="s">
        <v>261</v>
      </c>
      <c r="Q41" s="1" t="s">
        <v>262</v>
      </c>
      <c r="R41" s="1" t="s">
        <v>164</v>
      </c>
      <c r="S41" s="1" t="s">
        <v>164</v>
      </c>
      <c r="T41" s="1" t="s">
        <v>263</v>
      </c>
      <c r="U41" s="1" t="s">
        <v>72</v>
      </c>
      <c r="V41" s="1" t="s">
        <v>73</v>
      </c>
      <c r="W41" s="1">
        <v>5</v>
      </c>
      <c r="BP41" s="1">
        <f t="shared" si="2"/>
        <v>5</v>
      </c>
      <c r="BQ41" s="1">
        <f t="shared" si="3"/>
        <v>3175</v>
      </c>
      <c r="BR41" s="1">
        <v>1144</v>
      </c>
      <c r="BS41" s="1" t="s">
        <v>154</v>
      </c>
    </row>
    <row r="42" spans="1:71" ht="84.95" customHeight="1" x14ac:dyDescent="0.2">
      <c r="A42" s="1">
        <v>2</v>
      </c>
      <c r="B42" s="1" t="s">
        <v>258</v>
      </c>
      <c r="I42" s="1" t="s">
        <v>265</v>
      </c>
      <c r="J42" s="1" t="s">
        <v>6</v>
      </c>
      <c r="K42" s="1" t="s">
        <v>131</v>
      </c>
      <c r="L42" s="1" t="s">
        <v>213</v>
      </c>
      <c r="M42" s="1" t="s">
        <v>266</v>
      </c>
      <c r="N42" s="1" t="s">
        <v>267</v>
      </c>
      <c r="O42" s="1" t="s">
        <v>135</v>
      </c>
      <c r="P42" s="1" t="s">
        <v>136</v>
      </c>
      <c r="Q42" s="1" t="s">
        <v>171</v>
      </c>
      <c r="R42" s="1" t="s">
        <v>164</v>
      </c>
      <c r="S42" s="1" t="s">
        <v>164</v>
      </c>
      <c r="T42" s="1" t="s">
        <v>263</v>
      </c>
      <c r="U42" s="1" t="s">
        <v>72</v>
      </c>
      <c r="V42" s="1" t="s">
        <v>73</v>
      </c>
      <c r="W42" s="1">
        <v>27</v>
      </c>
      <c r="BP42" s="1">
        <f t="shared" si="2"/>
        <v>27</v>
      </c>
      <c r="BQ42" s="1">
        <f t="shared" si="3"/>
        <v>13986</v>
      </c>
      <c r="BR42" s="1">
        <v>1144</v>
      </c>
      <c r="BS42" s="1" t="s">
        <v>154</v>
      </c>
    </row>
    <row r="43" spans="1:71" ht="84.95" customHeight="1" x14ac:dyDescent="0.2">
      <c r="A43" s="1">
        <v>2</v>
      </c>
      <c r="B43" s="1" t="s">
        <v>258</v>
      </c>
      <c r="I43" s="1" t="s">
        <v>268</v>
      </c>
      <c r="J43" s="1" t="s">
        <v>6</v>
      </c>
      <c r="K43" s="1" t="s">
        <v>131</v>
      </c>
      <c r="L43" s="1" t="s">
        <v>269</v>
      </c>
      <c r="M43" s="1" t="s">
        <v>270</v>
      </c>
      <c r="N43" s="1" t="s">
        <v>192</v>
      </c>
      <c r="O43" s="1" t="s">
        <v>135</v>
      </c>
      <c r="P43" s="1" t="s">
        <v>136</v>
      </c>
      <c r="Q43" s="1" t="s">
        <v>171</v>
      </c>
      <c r="R43" s="1" t="s">
        <v>164</v>
      </c>
      <c r="S43" s="1" t="s">
        <v>164</v>
      </c>
      <c r="T43" s="1" t="s">
        <v>263</v>
      </c>
      <c r="U43" s="1" t="s">
        <v>72</v>
      </c>
      <c r="V43" s="1" t="s">
        <v>73</v>
      </c>
      <c r="W43" s="1">
        <v>10</v>
      </c>
      <c r="BP43" s="1">
        <f t="shared" si="2"/>
        <v>10</v>
      </c>
      <c r="BQ43" s="1">
        <f t="shared" si="3"/>
        <v>5810</v>
      </c>
      <c r="BR43" s="1">
        <v>1144</v>
      </c>
      <c r="BS43" s="1" t="s">
        <v>154</v>
      </c>
    </row>
    <row r="44" spans="1:71" ht="84.95" customHeight="1" x14ac:dyDescent="0.2">
      <c r="A44" s="1">
        <v>2</v>
      </c>
      <c r="B44" s="1" t="s">
        <v>258</v>
      </c>
      <c r="I44" s="1" t="s">
        <v>169</v>
      </c>
      <c r="J44" s="1" t="s">
        <v>6</v>
      </c>
      <c r="K44" s="1" t="s">
        <v>131</v>
      </c>
      <c r="L44" s="1" t="s">
        <v>259</v>
      </c>
      <c r="M44" s="1" t="s">
        <v>271</v>
      </c>
      <c r="N44" s="1" t="s">
        <v>272</v>
      </c>
      <c r="O44" s="1" t="s">
        <v>135</v>
      </c>
      <c r="P44" s="1" t="s">
        <v>136</v>
      </c>
      <c r="Q44" s="1" t="s">
        <v>171</v>
      </c>
      <c r="R44" s="1" t="s">
        <v>164</v>
      </c>
      <c r="S44" s="1" t="s">
        <v>164</v>
      </c>
      <c r="T44" s="1" t="s">
        <v>263</v>
      </c>
      <c r="U44" s="1" t="s">
        <v>72</v>
      </c>
      <c r="V44" s="1" t="s">
        <v>73</v>
      </c>
      <c r="W44" s="1">
        <v>25</v>
      </c>
      <c r="BP44" s="1">
        <f t="shared" si="2"/>
        <v>25</v>
      </c>
      <c r="BQ44" s="1">
        <f t="shared" si="3"/>
        <v>18500</v>
      </c>
      <c r="BR44" s="1">
        <v>1144</v>
      </c>
    </row>
    <row r="45" spans="1:71" ht="84.95" customHeight="1" x14ac:dyDescent="0.2">
      <c r="A45" s="1">
        <v>2</v>
      </c>
      <c r="B45" s="1" t="s">
        <v>258</v>
      </c>
      <c r="I45" s="1" t="s">
        <v>273</v>
      </c>
      <c r="J45" s="1" t="s">
        <v>6</v>
      </c>
      <c r="K45" s="1" t="s">
        <v>131</v>
      </c>
      <c r="L45" s="1" t="s">
        <v>274</v>
      </c>
      <c r="M45" s="1" t="s">
        <v>275</v>
      </c>
      <c r="N45" s="1" t="s">
        <v>162</v>
      </c>
      <c r="O45" s="1" t="s">
        <v>135</v>
      </c>
      <c r="P45" s="1" t="s">
        <v>136</v>
      </c>
      <c r="Q45" s="1" t="s">
        <v>171</v>
      </c>
      <c r="R45" s="1" t="s">
        <v>164</v>
      </c>
      <c r="S45" s="1" t="s">
        <v>164</v>
      </c>
      <c r="T45" s="1" t="s">
        <v>263</v>
      </c>
      <c r="U45" s="1" t="s">
        <v>72</v>
      </c>
      <c r="V45" s="1" t="s">
        <v>73</v>
      </c>
      <c r="W45" s="1">
        <v>34</v>
      </c>
      <c r="BP45" s="1">
        <f t="shared" si="2"/>
        <v>34</v>
      </c>
      <c r="BQ45" s="1">
        <f t="shared" si="3"/>
        <v>10642</v>
      </c>
      <c r="BR45" s="1">
        <v>1144</v>
      </c>
    </row>
    <row r="46" spans="1:71" ht="84.95" customHeight="1" x14ac:dyDescent="0.2">
      <c r="A46" s="1">
        <v>2</v>
      </c>
      <c r="B46" s="1" t="s">
        <v>276</v>
      </c>
      <c r="I46" s="1" t="s">
        <v>23</v>
      </c>
      <c r="J46" s="1" t="s">
        <v>6</v>
      </c>
      <c r="K46" s="1" t="s">
        <v>131</v>
      </c>
      <c r="L46" s="1" t="s">
        <v>277</v>
      </c>
      <c r="M46" s="1" t="s">
        <v>278</v>
      </c>
      <c r="N46" s="1" t="s">
        <v>145</v>
      </c>
      <c r="O46" s="1" t="s">
        <v>135</v>
      </c>
      <c r="P46" s="1" t="s">
        <v>136</v>
      </c>
      <c r="Q46" s="1" t="s">
        <v>137</v>
      </c>
      <c r="R46" s="1" t="s">
        <v>138</v>
      </c>
      <c r="S46" s="1" t="s">
        <v>138</v>
      </c>
      <c r="T46" s="1" t="s">
        <v>279</v>
      </c>
      <c r="U46" s="1" t="s">
        <v>72</v>
      </c>
      <c r="V46" s="1" t="s">
        <v>73</v>
      </c>
      <c r="W46" s="1">
        <v>39</v>
      </c>
      <c r="BP46" s="1">
        <f t="shared" si="2"/>
        <v>39</v>
      </c>
      <c r="BQ46" s="1">
        <f t="shared" si="3"/>
        <v>5070</v>
      </c>
      <c r="BR46" s="1">
        <v>1144</v>
      </c>
    </row>
    <row r="47" spans="1:71" ht="84.95" customHeight="1" x14ac:dyDescent="0.2">
      <c r="A47" s="1">
        <v>2</v>
      </c>
      <c r="B47" s="1" t="s">
        <v>276</v>
      </c>
      <c r="I47" s="1" t="s">
        <v>280</v>
      </c>
      <c r="J47" s="1" t="s">
        <v>6</v>
      </c>
      <c r="K47" s="1" t="s">
        <v>131</v>
      </c>
      <c r="L47" s="1" t="s">
        <v>281</v>
      </c>
      <c r="M47" s="1" t="s">
        <v>282</v>
      </c>
      <c r="N47" s="1" t="s">
        <v>134</v>
      </c>
      <c r="O47" s="1" t="s">
        <v>135</v>
      </c>
      <c r="P47" s="1" t="s">
        <v>136</v>
      </c>
      <c r="Q47" s="1" t="s">
        <v>137</v>
      </c>
      <c r="R47" s="1" t="s">
        <v>138</v>
      </c>
      <c r="S47" s="1" t="s">
        <v>138</v>
      </c>
      <c r="T47" s="1" t="s">
        <v>279</v>
      </c>
      <c r="U47" s="1" t="s">
        <v>72</v>
      </c>
      <c r="V47" s="1" t="s">
        <v>73</v>
      </c>
      <c r="W47" s="1">
        <v>39</v>
      </c>
      <c r="BP47" s="1">
        <f t="shared" si="2"/>
        <v>39</v>
      </c>
      <c r="BQ47" s="1">
        <f t="shared" si="3"/>
        <v>6435</v>
      </c>
      <c r="BR47" s="1">
        <v>1144</v>
      </c>
    </row>
    <row r="48" spans="1:71" ht="84.95" customHeight="1" x14ac:dyDescent="0.2">
      <c r="A48" s="1">
        <v>2</v>
      </c>
      <c r="B48" s="1" t="s">
        <v>276</v>
      </c>
      <c r="I48" s="1" t="s">
        <v>283</v>
      </c>
      <c r="J48" s="1" t="s">
        <v>6</v>
      </c>
      <c r="K48" s="1" t="s">
        <v>131</v>
      </c>
      <c r="L48" s="1" t="s">
        <v>284</v>
      </c>
      <c r="M48" s="1" t="s">
        <v>285</v>
      </c>
      <c r="N48" s="1" t="s">
        <v>145</v>
      </c>
      <c r="O48" s="1" t="s">
        <v>135</v>
      </c>
      <c r="P48" s="1" t="s">
        <v>136</v>
      </c>
      <c r="Q48" s="1" t="s">
        <v>137</v>
      </c>
      <c r="R48" s="1" t="s">
        <v>138</v>
      </c>
      <c r="S48" s="1" t="s">
        <v>138</v>
      </c>
      <c r="T48" s="1" t="s">
        <v>279</v>
      </c>
      <c r="U48" s="1" t="s">
        <v>72</v>
      </c>
      <c r="V48" s="1" t="s">
        <v>73</v>
      </c>
      <c r="W48" s="1">
        <v>13</v>
      </c>
      <c r="BP48" s="1">
        <f t="shared" si="2"/>
        <v>13</v>
      </c>
      <c r="BQ48" s="1">
        <f t="shared" si="3"/>
        <v>3627</v>
      </c>
      <c r="BR48" s="1">
        <v>1144</v>
      </c>
    </row>
    <row r="49" spans="1:73" ht="84.95" customHeight="1" x14ac:dyDescent="0.2">
      <c r="A49" s="1">
        <v>2</v>
      </c>
      <c r="B49" s="1" t="s">
        <v>276</v>
      </c>
      <c r="I49" s="1" t="s">
        <v>286</v>
      </c>
      <c r="J49" s="1" t="s">
        <v>6</v>
      </c>
      <c r="K49" s="1" t="s">
        <v>131</v>
      </c>
      <c r="L49" s="1" t="s">
        <v>287</v>
      </c>
      <c r="M49" s="1" t="s">
        <v>288</v>
      </c>
      <c r="N49" s="1" t="s">
        <v>289</v>
      </c>
      <c r="O49" s="1" t="s">
        <v>135</v>
      </c>
      <c r="P49" s="1" t="s">
        <v>136</v>
      </c>
      <c r="Q49" s="1" t="s">
        <v>137</v>
      </c>
      <c r="R49" s="1" t="s">
        <v>138</v>
      </c>
      <c r="S49" s="1" t="s">
        <v>138</v>
      </c>
      <c r="T49" s="1" t="s">
        <v>279</v>
      </c>
      <c r="U49" s="1" t="s">
        <v>72</v>
      </c>
      <c r="V49" s="1" t="s">
        <v>73</v>
      </c>
      <c r="W49" s="1">
        <v>37</v>
      </c>
      <c r="BP49" s="1">
        <f t="shared" si="2"/>
        <v>37</v>
      </c>
      <c r="BQ49" s="1">
        <f t="shared" si="3"/>
        <v>7881</v>
      </c>
      <c r="BR49" s="1">
        <v>1144</v>
      </c>
    </row>
    <row r="50" spans="1:73" ht="84.95" customHeight="1" x14ac:dyDescent="0.2">
      <c r="A50" s="1">
        <v>2</v>
      </c>
      <c r="B50" s="1" t="s">
        <v>276</v>
      </c>
      <c r="I50" s="1" t="s">
        <v>257</v>
      </c>
      <c r="J50" s="1" t="s">
        <v>6</v>
      </c>
      <c r="K50" s="1" t="s">
        <v>131</v>
      </c>
      <c r="L50" s="1" t="s">
        <v>290</v>
      </c>
      <c r="M50" s="1" t="s">
        <v>291</v>
      </c>
      <c r="N50" s="1" t="s">
        <v>292</v>
      </c>
      <c r="O50" s="1" t="s">
        <v>135</v>
      </c>
      <c r="P50" s="1" t="s">
        <v>136</v>
      </c>
      <c r="Q50" s="1" t="s">
        <v>137</v>
      </c>
      <c r="R50" s="1" t="s">
        <v>138</v>
      </c>
      <c r="S50" s="1" t="s">
        <v>138</v>
      </c>
      <c r="T50" s="1" t="s">
        <v>279</v>
      </c>
      <c r="U50" s="1" t="s">
        <v>72</v>
      </c>
      <c r="V50" s="1" t="s">
        <v>73</v>
      </c>
      <c r="W50" s="1">
        <v>41</v>
      </c>
      <c r="BP50" s="1">
        <f t="shared" si="2"/>
        <v>41</v>
      </c>
      <c r="BQ50" s="1">
        <f t="shared" si="3"/>
        <v>9512</v>
      </c>
      <c r="BR50" s="1">
        <v>1144</v>
      </c>
    </row>
    <row r="51" spans="1:73" ht="84.95" customHeight="1" x14ac:dyDescent="0.2">
      <c r="A51" s="1">
        <v>2</v>
      </c>
      <c r="B51" s="1" t="s">
        <v>293</v>
      </c>
      <c r="I51" s="1" t="s">
        <v>295</v>
      </c>
      <c r="J51" s="1" t="s">
        <v>6</v>
      </c>
      <c r="K51" s="1" t="s">
        <v>131</v>
      </c>
      <c r="L51" s="1" t="s">
        <v>296</v>
      </c>
      <c r="M51" s="1" t="s">
        <v>297</v>
      </c>
      <c r="N51" s="1" t="s">
        <v>150</v>
      </c>
      <c r="O51" s="1" t="s">
        <v>135</v>
      </c>
      <c r="P51" s="1" t="s">
        <v>136</v>
      </c>
      <c r="Q51" s="1" t="s">
        <v>171</v>
      </c>
      <c r="R51" s="1" t="s">
        <v>255</v>
      </c>
      <c r="S51" s="1" t="s">
        <v>256</v>
      </c>
      <c r="T51" s="1" t="s">
        <v>294</v>
      </c>
      <c r="U51" s="1" t="s">
        <v>72</v>
      </c>
      <c r="V51" s="1" t="s">
        <v>73</v>
      </c>
      <c r="W51" s="1">
        <v>17</v>
      </c>
      <c r="BP51" s="1">
        <f t="shared" si="2"/>
        <v>17</v>
      </c>
      <c r="BQ51" s="1">
        <f t="shared" si="3"/>
        <v>7650</v>
      </c>
      <c r="BR51" s="1">
        <v>1144</v>
      </c>
      <c r="BS51" s="1" t="s">
        <v>154</v>
      </c>
    </row>
    <row r="52" spans="1:73" ht="84.95" customHeight="1" x14ac:dyDescent="0.2">
      <c r="A52" s="1">
        <v>2</v>
      </c>
      <c r="B52" s="1" t="s">
        <v>298</v>
      </c>
      <c r="I52" s="1" t="s">
        <v>299</v>
      </c>
      <c r="J52" s="1" t="s">
        <v>300</v>
      </c>
      <c r="K52" s="1" t="s">
        <v>131</v>
      </c>
      <c r="L52" s="1" t="s">
        <v>301</v>
      </c>
      <c r="M52" s="1" t="s">
        <v>302</v>
      </c>
      <c r="N52" s="1" t="s">
        <v>192</v>
      </c>
      <c r="O52" s="1" t="s">
        <v>135</v>
      </c>
      <c r="P52" s="1" t="s">
        <v>136</v>
      </c>
      <c r="Q52" s="1" t="s">
        <v>171</v>
      </c>
      <c r="R52" s="1" t="s">
        <v>152</v>
      </c>
      <c r="S52" s="1" t="s">
        <v>152</v>
      </c>
      <c r="T52" s="1" t="s">
        <v>303</v>
      </c>
      <c r="U52" s="1" t="s">
        <v>75</v>
      </c>
      <c r="V52" s="1" t="s">
        <v>68</v>
      </c>
      <c r="Z52" s="1">
        <v>2</v>
      </c>
      <c r="BP52" s="1">
        <f t="shared" si="2"/>
        <v>2</v>
      </c>
      <c r="BQ52" s="1">
        <f t="shared" si="3"/>
        <v>866</v>
      </c>
      <c r="BR52" s="1">
        <v>1144</v>
      </c>
      <c r="BS52" s="1" t="s">
        <v>154</v>
      </c>
      <c r="BT52" s="1" t="s">
        <v>304</v>
      </c>
      <c r="BU52" s="1" t="s">
        <v>305</v>
      </c>
    </row>
    <row r="53" spans="1:73" ht="84.95" customHeight="1" x14ac:dyDescent="0.2">
      <c r="A53" s="1">
        <v>2</v>
      </c>
      <c r="B53" s="1" t="s">
        <v>298</v>
      </c>
      <c r="I53" s="1" t="s">
        <v>295</v>
      </c>
      <c r="J53" s="1" t="s">
        <v>6</v>
      </c>
      <c r="K53" s="1" t="s">
        <v>131</v>
      </c>
      <c r="L53" s="1" t="s">
        <v>301</v>
      </c>
      <c r="M53" s="1" t="s">
        <v>306</v>
      </c>
      <c r="N53" s="1" t="s">
        <v>150</v>
      </c>
      <c r="O53" s="1" t="s">
        <v>135</v>
      </c>
      <c r="P53" s="1" t="s">
        <v>136</v>
      </c>
      <c r="Q53" s="1" t="s">
        <v>171</v>
      </c>
      <c r="R53" s="1" t="s">
        <v>152</v>
      </c>
      <c r="S53" s="1" t="s">
        <v>152</v>
      </c>
      <c r="T53" s="1" t="s">
        <v>303</v>
      </c>
      <c r="U53" s="1" t="s">
        <v>75</v>
      </c>
      <c r="V53" s="1" t="s">
        <v>68</v>
      </c>
      <c r="Z53" s="1">
        <v>1</v>
      </c>
      <c r="AB53" s="1">
        <v>2</v>
      </c>
      <c r="BP53" s="1">
        <f t="shared" ref="BP53:BP73" si="4">SUM(W53:BO53)</f>
        <v>3</v>
      </c>
      <c r="BQ53" s="1">
        <f t="shared" si="3"/>
        <v>1350</v>
      </c>
      <c r="BR53" s="1">
        <v>1144</v>
      </c>
      <c r="BS53" s="1" t="s">
        <v>154</v>
      </c>
    </row>
    <row r="54" spans="1:73" ht="84.95" customHeight="1" x14ac:dyDescent="0.2">
      <c r="A54" s="1">
        <v>2</v>
      </c>
      <c r="B54" s="1" t="s">
        <v>298</v>
      </c>
      <c r="I54" s="1" t="s">
        <v>295</v>
      </c>
      <c r="J54" s="1" t="s">
        <v>6</v>
      </c>
      <c r="K54" s="1" t="s">
        <v>131</v>
      </c>
      <c r="L54" s="1" t="s">
        <v>301</v>
      </c>
      <c r="M54" s="1" t="s">
        <v>307</v>
      </c>
      <c r="N54" s="1" t="s">
        <v>267</v>
      </c>
      <c r="O54" s="1" t="s">
        <v>135</v>
      </c>
      <c r="P54" s="1" t="s">
        <v>136</v>
      </c>
      <c r="Q54" s="1" t="s">
        <v>171</v>
      </c>
      <c r="R54" s="1" t="s">
        <v>152</v>
      </c>
      <c r="S54" s="1" t="s">
        <v>152</v>
      </c>
      <c r="T54" s="1" t="s">
        <v>303</v>
      </c>
      <c r="U54" s="1" t="s">
        <v>75</v>
      </c>
      <c r="V54" s="1" t="s">
        <v>68</v>
      </c>
      <c r="AA54" s="1">
        <v>1</v>
      </c>
      <c r="AD54" s="1">
        <v>7</v>
      </c>
      <c r="AE54" s="1">
        <v>7</v>
      </c>
      <c r="AF54" s="1">
        <v>3</v>
      </c>
      <c r="AG54" s="1">
        <v>2</v>
      </c>
      <c r="AH54" s="1">
        <v>1</v>
      </c>
      <c r="AM54" s="1">
        <v>1</v>
      </c>
      <c r="BP54" s="1">
        <f t="shared" si="4"/>
        <v>22</v>
      </c>
      <c r="BQ54" s="1">
        <f t="shared" si="3"/>
        <v>9900</v>
      </c>
      <c r="BR54" s="1">
        <v>1144</v>
      </c>
      <c r="BS54" s="1" t="s">
        <v>154</v>
      </c>
    </row>
    <row r="55" spans="1:73" ht="84.95" customHeight="1" x14ac:dyDescent="0.2">
      <c r="A55" s="1">
        <v>2</v>
      </c>
      <c r="B55" s="1" t="s">
        <v>298</v>
      </c>
      <c r="I55" s="1" t="s">
        <v>308</v>
      </c>
      <c r="J55" s="1" t="s">
        <v>6</v>
      </c>
      <c r="K55" s="1" t="s">
        <v>131</v>
      </c>
      <c r="L55" s="1" t="s">
        <v>301</v>
      </c>
      <c r="M55" s="1" t="s">
        <v>309</v>
      </c>
      <c r="N55" s="1" t="s">
        <v>150</v>
      </c>
      <c r="O55" s="1" t="s">
        <v>135</v>
      </c>
      <c r="P55" s="1" t="s">
        <v>136</v>
      </c>
      <c r="Q55" s="1" t="s">
        <v>171</v>
      </c>
      <c r="R55" s="1" t="s">
        <v>152</v>
      </c>
      <c r="S55" s="1" t="s">
        <v>152</v>
      </c>
      <c r="T55" s="1" t="s">
        <v>303</v>
      </c>
      <c r="U55" s="1" t="s">
        <v>75</v>
      </c>
      <c r="V55" s="1" t="s">
        <v>68</v>
      </c>
      <c r="Y55" s="1">
        <v>14</v>
      </c>
      <c r="Z55" s="1">
        <v>11</v>
      </c>
      <c r="AA55" s="1">
        <v>34</v>
      </c>
      <c r="AB55" s="1">
        <v>25</v>
      </c>
      <c r="AC55" s="1">
        <v>21</v>
      </c>
      <c r="AD55" s="1">
        <v>20</v>
      </c>
      <c r="AE55" s="1">
        <v>21</v>
      </c>
      <c r="AF55" s="1">
        <v>35</v>
      </c>
      <c r="AG55" s="1">
        <v>4</v>
      </c>
      <c r="AH55" s="1">
        <v>7</v>
      </c>
      <c r="AI55" s="1">
        <v>17</v>
      </c>
      <c r="AJ55" s="1">
        <v>13</v>
      </c>
      <c r="AK55" s="1">
        <v>8</v>
      </c>
      <c r="AL55" s="1">
        <v>13</v>
      </c>
      <c r="AM55" s="1">
        <v>1</v>
      </c>
      <c r="BP55" s="1">
        <f t="shared" si="4"/>
        <v>244</v>
      </c>
      <c r="BQ55" s="1">
        <f t="shared" si="3"/>
        <v>122488</v>
      </c>
      <c r="BR55" s="1">
        <v>1144</v>
      </c>
      <c r="BS55" s="1" t="s">
        <v>154</v>
      </c>
    </row>
    <row r="56" spans="1:73" ht="84.95" customHeight="1" x14ac:dyDescent="0.2">
      <c r="A56" s="1">
        <v>2</v>
      </c>
      <c r="B56" s="1" t="s">
        <v>298</v>
      </c>
      <c r="I56" s="1" t="s">
        <v>308</v>
      </c>
      <c r="J56" s="1" t="s">
        <v>6</v>
      </c>
      <c r="K56" s="1" t="s">
        <v>131</v>
      </c>
      <c r="L56" s="1" t="s">
        <v>301</v>
      </c>
      <c r="M56" s="1" t="s">
        <v>310</v>
      </c>
      <c r="N56" s="1" t="s">
        <v>267</v>
      </c>
      <c r="O56" s="1" t="s">
        <v>135</v>
      </c>
      <c r="P56" s="1" t="s">
        <v>136</v>
      </c>
      <c r="Q56" s="1" t="s">
        <v>171</v>
      </c>
      <c r="R56" s="1" t="s">
        <v>152</v>
      </c>
      <c r="S56" s="1" t="s">
        <v>152</v>
      </c>
      <c r="T56" s="1" t="s">
        <v>303</v>
      </c>
      <c r="U56" s="1" t="s">
        <v>75</v>
      </c>
      <c r="V56" s="1" t="s">
        <v>68</v>
      </c>
      <c r="Y56" s="1">
        <v>2</v>
      </c>
      <c r="Z56" s="1">
        <v>7</v>
      </c>
      <c r="AA56" s="1">
        <v>31</v>
      </c>
      <c r="AB56" s="1">
        <v>12</v>
      </c>
      <c r="AC56" s="1">
        <v>12</v>
      </c>
      <c r="AD56" s="1">
        <v>5</v>
      </c>
      <c r="AE56" s="1">
        <v>22</v>
      </c>
      <c r="AF56" s="1">
        <v>34</v>
      </c>
      <c r="AG56" s="1">
        <v>20</v>
      </c>
      <c r="AH56" s="1">
        <v>8</v>
      </c>
      <c r="AI56" s="1">
        <v>12</v>
      </c>
      <c r="AJ56" s="1">
        <v>23</v>
      </c>
      <c r="AK56" s="1">
        <v>10</v>
      </c>
      <c r="AL56" s="1">
        <v>8</v>
      </c>
      <c r="AM56" s="1">
        <v>11</v>
      </c>
      <c r="BP56" s="1">
        <f t="shared" si="4"/>
        <v>217</v>
      </c>
      <c r="BQ56" s="1">
        <f t="shared" si="3"/>
        <v>108934</v>
      </c>
      <c r="BR56" s="1">
        <v>1144</v>
      </c>
      <c r="BS56" s="1" t="s">
        <v>154</v>
      </c>
    </row>
    <row r="57" spans="1:73" ht="84.95" customHeight="1" x14ac:dyDescent="0.2">
      <c r="A57" s="1">
        <v>2</v>
      </c>
      <c r="B57" s="1" t="s">
        <v>298</v>
      </c>
      <c r="I57" s="1" t="s">
        <v>264</v>
      </c>
      <c r="J57" s="1" t="s">
        <v>6</v>
      </c>
      <c r="K57" s="1" t="s">
        <v>131</v>
      </c>
      <c r="L57" s="1" t="s">
        <v>301</v>
      </c>
      <c r="M57" s="1" t="s">
        <v>311</v>
      </c>
      <c r="N57" s="1" t="s">
        <v>192</v>
      </c>
      <c r="O57" s="1" t="s">
        <v>135</v>
      </c>
      <c r="P57" s="1" t="s">
        <v>136</v>
      </c>
      <c r="Q57" s="1" t="s">
        <v>171</v>
      </c>
      <c r="R57" s="1" t="s">
        <v>152</v>
      </c>
      <c r="S57" s="1" t="s">
        <v>152</v>
      </c>
      <c r="T57" s="1" t="s">
        <v>303</v>
      </c>
      <c r="U57" s="1" t="s">
        <v>75</v>
      </c>
      <c r="V57" s="1" t="s">
        <v>68</v>
      </c>
      <c r="Z57" s="1">
        <v>8</v>
      </c>
      <c r="AA57" s="1">
        <v>16</v>
      </c>
      <c r="AB57" s="1">
        <v>33</v>
      </c>
      <c r="AC57" s="1">
        <v>40</v>
      </c>
      <c r="AD57" s="1">
        <v>33</v>
      </c>
      <c r="AE57" s="1">
        <v>13</v>
      </c>
      <c r="AF57" s="1">
        <v>13</v>
      </c>
      <c r="AG57" s="1">
        <v>10</v>
      </c>
      <c r="AH57" s="1">
        <v>30</v>
      </c>
      <c r="AI57" s="1">
        <v>16</v>
      </c>
      <c r="AJ57" s="1">
        <v>21</v>
      </c>
      <c r="AM57" s="1">
        <v>20</v>
      </c>
      <c r="BP57" s="1">
        <f t="shared" si="4"/>
        <v>253</v>
      </c>
      <c r="BQ57" s="1">
        <f t="shared" si="3"/>
        <v>119163</v>
      </c>
      <c r="BR57" s="1">
        <v>1144</v>
      </c>
      <c r="BS57" s="1" t="s">
        <v>154</v>
      </c>
    </row>
    <row r="58" spans="1:73" ht="84.95" customHeight="1" x14ac:dyDescent="0.2">
      <c r="A58" s="1">
        <v>2</v>
      </c>
      <c r="B58" s="1" t="s">
        <v>312</v>
      </c>
      <c r="I58" s="1" t="s">
        <v>265</v>
      </c>
      <c r="J58" s="1" t="s">
        <v>6</v>
      </c>
      <c r="K58" s="1" t="s">
        <v>131</v>
      </c>
      <c r="L58" s="1" t="s">
        <v>313</v>
      </c>
      <c r="M58" s="1" t="s">
        <v>314</v>
      </c>
      <c r="N58" s="1" t="s">
        <v>150</v>
      </c>
      <c r="O58" s="1" t="s">
        <v>135</v>
      </c>
      <c r="P58" s="1" t="s">
        <v>136</v>
      </c>
      <c r="Q58" s="1" t="s">
        <v>171</v>
      </c>
      <c r="R58" s="1" t="s">
        <v>152</v>
      </c>
      <c r="S58" s="1" t="s">
        <v>152</v>
      </c>
      <c r="T58" s="1" t="s">
        <v>315</v>
      </c>
      <c r="U58" s="1" t="s">
        <v>75</v>
      </c>
      <c r="V58" s="1" t="s">
        <v>68</v>
      </c>
      <c r="Y58" s="1">
        <v>3</v>
      </c>
      <c r="Z58" s="1">
        <v>2</v>
      </c>
      <c r="AA58" s="1">
        <v>5</v>
      </c>
      <c r="AB58" s="1">
        <v>4</v>
      </c>
      <c r="AC58" s="1">
        <v>5</v>
      </c>
      <c r="AD58" s="1">
        <v>5</v>
      </c>
      <c r="AE58" s="1">
        <v>5</v>
      </c>
      <c r="AF58" s="1">
        <v>5</v>
      </c>
      <c r="AG58" s="1">
        <v>5</v>
      </c>
      <c r="AI58" s="1">
        <v>5</v>
      </c>
      <c r="BP58" s="1">
        <f t="shared" si="4"/>
        <v>44</v>
      </c>
      <c r="BQ58" s="1">
        <f t="shared" si="3"/>
        <v>22792</v>
      </c>
      <c r="BR58" s="1">
        <v>1144</v>
      </c>
      <c r="BS58" s="1" t="s">
        <v>154</v>
      </c>
    </row>
    <row r="59" spans="1:73" ht="84.95" customHeight="1" x14ac:dyDescent="0.2">
      <c r="A59" s="1">
        <v>2</v>
      </c>
      <c r="B59" s="1" t="s">
        <v>312</v>
      </c>
      <c r="I59" s="1" t="s">
        <v>265</v>
      </c>
      <c r="J59" s="1" t="s">
        <v>6</v>
      </c>
      <c r="K59" s="1" t="s">
        <v>131</v>
      </c>
      <c r="L59" s="1" t="s">
        <v>313</v>
      </c>
      <c r="M59" s="1" t="s">
        <v>316</v>
      </c>
      <c r="N59" s="1" t="s">
        <v>175</v>
      </c>
      <c r="O59" s="1" t="s">
        <v>135</v>
      </c>
      <c r="P59" s="1" t="s">
        <v>136</v>
      </c>
      <c r="Q59" s="1" t="s">
        <v>171</v>
      </c>
      <c r="R59" s="1" t="s">
        <v>152</v>
      </c>
      <c r="S59" s="1" t="s">
        <v>152</v>
      </c>
      <c r="T59" s="1" t="s">
        <v>315</v>
      </c>
      <c r="U59" s="1" t="s">
        <v>75</v>
      </c>
      <c r="V59" s="1" t="s">
        <v>68</v>
      </c>
      <c r="Y59" s="1">
        <v>3</v>
      </c>
      <c r="Z59" s="1">
        <v>2</v>
      </c>
      <c r="AA59" s="1">
        <v>5</v>
      </c>
      <c r="AB59" s="1">
        <v>5</v>
      </c>
      <c r="AC59" s="1">
        <v>5</v>
      </c>
      <c r="AD59" s="1">
        <v>5</v>
      </c>
      <c r="AE59" s="1">
        <v>5</v>
      </c>
      <c r="AF59" s="1">
        <v>5</v>
      </c>
      <c r="AG59" s="1">
        <v>5</v>
      </c>
      <c r="AI59" s="1">
        <v>3</v>
      </c>
      <c r="BP59" s="1">
        <f t="shared" si="4"/>
        <v>43</v>
      </c>
      <c r="BQ59" s="1">
        <f t="shared" si="3"/>
        <v>22274</v>
      </c>
      <c r="BR59" s="1">
        <v>1144</v>
      </c>
      <c r="BS59" s="1" t="s">
        <v>154</v>
      </c>
    </row>
    <row r="60" spans="1:73" ht="84.95" customHeight="1" x14ac:dyDescent="0.2">
      <c r="A60" s="1">
        <v>2</v>
      </c>
      <c r="B60" s="1" t="s">
        <v>312</v>
      </c>
      <c r="I60" s="1" t="s">
        <v>264</v>
      </c>
      <c r="J60" s="1" t="s">
        <v>6</v>
      </c>
      <c r="K60" s="1" t="s">
        <v>131</v>
      </c>
      <c r="L60" s="1" t="s">
        <v>313</v>
      </c>
      <c r="M60" s="1" t="s">
        <v>317</v>
      </c>
      <c r="N60" s="1" t="s">
        <v>267</v>
      </c>
      <c r="O60" s="1" t="s">
        <v>135</v>
      </c>
      <c r="P60" s="1" t="s">
        <v>136</v>
      </c>
      <c r="Q60" s="1" t="s">
        <v>171</v>
      </c>
      <c r="R60" s="1" t="s">
        <v>152</v>
      </c>
      <c r="S60" s="1" t="s">
        <v>152</v>
      </c>
      <c r="T60" s="1" t="s">
        <v>315</v>
      </c>
      <c r="U60" s="1" t="s">
        <v>75</v>
      </c>
      <c r="V60" s="1" t="s">
        <v>68</v>
      </c>
      <c r="Y60" s="1">
        <v>6</v>
      </c>
      <c r="Z60" s="1">
        <v>6</v>
      </c>
      <c r="AA60" s="1">
        <v>5</v>
      </c>
      <c r="AB60" s="1">
        <v>6</v>
      </c>
      <c r="AC60" s="1">
        <v>3</v>
      </c>
      <c r="AD60" s="1">
        <v>6</v>
      </c>
      <c r="AE60" s="1">
        <v>3</v>
      </c>
      <c r="AF60" s="1">
        <v>6</v>
      </c>
      <c r="AG60" s="1">
        <v>3</v>
      </c>
      <c r="AH60" s="1">
        <v>6</v>
      </c>
      <c r="AI60" s="1">
        <v>3</v>
      </c>
      <c r="AJ60" s="1">
        <v>6</v>
      </c>
      <c r="AK60" s="1">
        <v>3</v>
      </c>
      <c r="BP60" s="1">
        <f t="shared" si="4"/>
        <v>62</v>
      </c>
      <c r="BQ60" s="1">
        <f t="shared" si="3"/>
        <v>29202</v>
      </c>
      <c r="BR60" s="1">
        <v>1144</v>
      </c>
      <c r="BS60" s="1" t="s">
        <v>154</v>
      </c>
    </row>
    <row r="61" spans="1:73" ht="84.95" customHeight="1" x14ac:dyDescent="0.2">
      <c r="A61" s="1">
        <v>2</v>
      </c>
      <c r="B61" s="1" t="s">
        <v>312</v>
      </c>
      <c r="I61" s="1" t="s">
        <v>268</v>
      </c>
      <c r="J61" s="1" t="s">
        <v>6</v>
      </c>
      <c r="K61" s="1" t="s">
        <v>131</v>
      </c>
      <c r="L61" s="1" t="s">
        <v>318</v>
      </c>
      <c r="M61" s="1" t="s">
        <v>319</v>
      </c>
      <c r="N61" s="1" t="s">
        <v>150</v>
      </c>
      <c r="O61" s="1" t="s">
        <v>135</v>
      </c>
      <c r="P61" s="1" t="s">
        <v>136</v>
      </c>
      <c r="Q61" s="1" t="s">
        <v>171</v>
      </c>
      <c r="R61" s="1" t="s">
        <v>152</v>
      </c>
      <c r="S61" s="1" t="s">
        <v>152</v>
      </c>
      <c r="T61" s="1" t="s">
        <v>315</v>
      </c>
      <c r="U61" s="1" t="s">
        <v>75</v>
      </c>
      <c r="V61" s="1" t="s">
        <v>68</v>
      </c>
      <c r="Y61" s="1">
        <v>3</v>
      </c>
      <c r="Z61" s="1">
        <v>3</v>
      </c>
      <c r="AA61" s="1">
        <v>3</v>
      </c>
      <c r="AB61" s="1">
        <v>3</v>
      </c>
      <c r="AC61" s="1">
        <v>3</v>
      </c>
      <c r="AD61" s="1">
        <v>3</v>
      </c>
      <c r="AE61" s="1">
        <v>3</v>
      </c>
      <c r="AF61" s="1">
        <v>3</v>
      </c>
      <c r="AG61" s="1">
        <v>3</v>
      </c>
      <c r="AH61" s="1">
        <v>2</v>
      </c>
      <c r="AI61" s="1">
        <v>3</v>
      </c>
      <c r="AJ61" s="1">
        <v>2</v>
      </c>
      <c r="AK61" s="1">
        <v>2</v>
      </c>
      <c r="BP61" s="1">
        <f t="shared" si="4"/>
        <v>36</v>
      </c>
      <c r="BQ61" s="1">
        <f t="shared" si="3"/>
        <v>20916</v>
      </c>
      <c r="BR61" s="1">
        <v>1144</v>
      </c>
      <c r="BS61" s="1" t="s">
        <v>154</v>
      </c>
    </row>
    <row r="62" spans="1:73" ht="84.95" customHeight="1" x14ac:dyDescent="0.2">
      <c r="A62" s="1">
        <v>2</v>
      </c>
      <c r="B62" s="1" t="s">
        <v>312</v>
      </c>
      <c r="I62" s="1" t="s">
        <v>320</v>
      </c>
      <c r="J62" s="1" t="s">
        <v>6</v>
      </c>
      <c r="K62" s="1" t="s">
        <v>131</v>
      </c>
      <c r="L62" s="1" t="s">
        <v>313</v>
      </c>
      <c r="M62" s="1" t="s">
        <v>321</v>
      </c>
      <c r="N62" s="1" t="s">
        <v>162</v>
      </c>
      <c r="O62" s="1" t="s">
        <v>135</v>
      </c>
      <c r="P62" s="1" t="s">
        <v>136</v>
      </c>
      <c r="Q62" s="1" t="s">
        <v>171</v>
      </c>
      <c r="R62" s="1" t="s">
        <v>152</v>
      </c>
      <c r="S62" s="1" t="s">
        <v>152</v>
      </c>
      <c r="T62" s="1" t="s">
        <v>315</v>
      </c>
      <c r="U62" s="1" t="s">
        <v>75</v>
      </c>
      <c r="V62" s="1" t="s">
        <v>68</v>
      </c>
      <c r="AC62" s="1">
        <v>3</v>
      </c>
      <c r="BP62" s="1">
        <f t="shared" si="4"/>
        <v>3</v>
      </c>
      <c r="BQ62" s="1">
        <f t="shared" si="3"/>
        <v>1260</v>
      </c>
      <c r="BR62" s="1">
        <v>1144</v>
      </c>
    </row>
    <row r="63" spans="1:73" ht="84.95" customHeight="1" x14ac:dyDescent="0.2">
      <c r="A63" s="1">
        <v>2</v>
      </c>
      <c r="B63" s="1" t="s">
        <v>312</v>
      </c>
      <c r="I63" s="1" t="s">
        <v>322</v>
      </c>
      <c r="J63" s="1" t="s">
        <v>6</v>
      </c>
      <c r="K63" s="1" t="s">
        <v>131</v>
      </c>
      <c r="L63" s="1" t="s">
        <v>323</v>
      </c>
      <c r="M63" s="1" t="s">
        <v>324</v>
      </c>
      <c r="N63" s="1" t="s">
        <v>162</v>
      </c>
      <c r="O63" s="1" t="s">
        <v>135</v>
      </c>
      <c r="P63" s="1" t="s">
        <v>136</v>
      </c>
      <c r="Q63" s="1" t="s">
        <v>171</v>
      </c>
      <c r="R63" s="1" t="s">
        <v>152</v>
      </c>
      <c r="S63" s="1" t="s">
        <v>152</v>
      </c>
      <c r="T63" s="1" t="s">
        <v>315</v>
      </c>
      <c r="U63" s="1" t="s">
        <v>75</v>
      </c>
      <c r="V63" s="1" t="s">
        <v>68</v>
      </c>
      <c r="AH63" s="1">
        <v>2</v>
      </c>
      <c r="AJ63" s="1">
        <v>2</v>
      </c>
      <c r="BP63" s="1">
        <f t="shared" si="4"/>
        <v>4</v>
      </c>
      <c r="BQ63" s="1">
        <f t="shared" si="3"/>
        <v>1608</v>
      </c>
      <c r="BR63" s="1">
        <v>1144</v>
      </c>
    </row>
    <row r="64" spans="1:73" ht="84.95" customHeight="1" x14ac:dyDescent="0.2">
      <c r="A64" s="1">
        <v>2</v>
      </c>
      <c r="B64" s="1" t="s">
        <v>312</v>
      </c>
      <c r="I64" s="1" t="s">
        <v>322</v>
      </c>
      <c r="J64" s="1" t="s">
        <v>6</v>
      </c>
      <c r="K64" s="1" t="s">
        <v>131</v>
      </c>
      <c r="L64" s="1" t="s">
        <v>323</v>
      </c>
      <c r="M64" s="1" t="s">
        <v>325</v>
      </c>
      <c r="N64" s="1" t="s">
        <v>162</v>
      </c>
      <c r="O64" s="1" t="s">
        <v>135</v>
      </c>
      <c r="P64" s="1" t="s">
        <v>136</v>
      </c>
      <c r="Q64" s="1" t="s">
        <v>171</v>
      </c>
      <c r="R64" s="1" t="s">
        <v>152</v>
      </c>
      <c r="S64" s="1" t="s">
        <v>152</v>
      </c>
      <c r="T64" s="1" t="s">
        <v>315</v>
      </c>
      <c r="U64" s="1" t="s">
        <v>75</v>
      </c>
      <c r="V64" s="1" t="s">
        <v>68</v>
      </c>
      <c r="Z64" s="1">
        <v>1</v>
      </c>
      <c r="AA64" s="1">
        <v>1</v>
      </c>
      <c r="AF64" s="1">
        <v>2</v>
      </c>
      <c r="AH64" s="1">
        <v>1</v>
      </c>
      <c r="BP64" s="1">
        <f t="shared" si="4"/>
        <v>5</v>
      </c>
      <c r="BQ64" s="1">
        <f t="shared" si="3"/>
        <v>2010</v>
      </c>
      <c r="BR64" s="1">
        <v>1144</v>
      </c>
    </row>
    <row r="65" spans="1:71" ht="84.95" customHeight="1" x14ac:dyDescent="0.2">
      <c r="A65" s="1">
        <v>2</v>
      </c>
      <c r="B65" s="1" t="s">
        <v>312</v>
      </c>
      <c r="I65" s="1" t="s">
        <v>320</v>
      </c>
      <c r="J65" s="1" t="s">
        <v>6</v>
      </c>
      <c r="K65" s="1" t="s">
        <v>131</v>
      </c>
      <c r="L65" s="1" t="s">
        <v>313</v>
      </c>
      <c r="M65" s="1" t="s">
        <v>326</v>
      </c>
      <c r="N65" s="1" t="s">
        <v>162</v>
      </c>
      <c r="O65" s="1" t="s">
        <v>135</v>
      </c>
      <c r="P65" s="1" t="s">
        <v>136</v>
      </c>
      <c r="Q65" s="1" t="s">
        <v>171</v>
      </c>
      <c r="R65" s="1" t="s">
        <v>152</v>
      </c>
      <c r="S65" s="1" t="s">
        <v>152</v>
      </c>
      <c r="T65" s="1" t="s">
        <v>315</v>
      </c>
      <c r="U65" s="1" t="s">
        <v>75</v>
      </c>
      <c r="V65" s="1" t="s">
        <v>68</v>
      </c>
      <c r="Y65" s="1">
        <v>2</v>
      </c>
      <c r="Z65" s="1">
        <v>2</v>
      </c>
      <c r="AA65" s="1">
        <v>2</v>
      </c>
      <c r="AD65" s="1">
        <v>6</v>
      </c>
      <c r="AE65" s="1">
        <v>3</v>
      </c>
      <c r="AF65" s="1">
        <v>5</v>
      </c>
      <c r="BP65" s="1">
        <f t="shared" si="4"/>
        <v>20</v>
      </c>
      <c r="BQ65" s="1">
        <f t="shared" si="3"/>
        <v>8400</v>
      </c>
      <c r="BR65" s="1">
        <v>1144</v>
      </c>
    </row>
    <row r="66" spans="1:71" ht="84.95" customHeight="1" x14ac:dyDescent="0.2">
      <c r="A66" s="1">
        <v>2</v>
      </c>
      <c r="B66" s="1" t="s">
        <v>327</v>
      </c>
      <c r="I66" s="1" t="s">
        <v>328</v>
      </c>
      <c r="J66" s="1" t="s">
        <v>329</v>
      </c>
      <c r="K66" s="1" t="s">
        <v>131</v>
      </c>
      <c r="L66" s="1" t="s">
        <v>330</v>
      </c>
      <c r="M66" s="1" t="s">
        <v>331</v>
      </c>
      <c r="N66" s="1" t="s">
        <v>192</v>
      </c>
      <c r="O66" s="1" t="s">
        <v>135</v>
      </c>
      <c r="P66" s="1" t="s">
        <v>136</v>
      </c>
      <c r="Q66" s="1" t="s">
        <v>171</v>
      </c>
      <c r="R66" s="1" t="s">
        <v>152</v>
      </c>
      <c r="S66" s="1" t="s">
        <v>152</v>
      </c>
      <c r="T66" s="1" t="s">
        <v>332</v>
      </c>
      <c r="U66" s="1" t="s">
        <v>75</v>
      </c>
      <c r="V66" s="1" t="s">
        <v>68</v>
      </c>
      <c r="AF66" s="1">
        <v>1</v>
      </c>
      <c r="BP66" s="1">
        <f t="shared" si="4"/>
        <v>1</v>
      </c>
      <c r="BQ66" s="1">
        <f t="shared" si="3"/>
        <v>397</v>
      </c>
      <c r="BR66" s="1">
        <v>1144</v>
      </c>
      <c r="BS66" s="1" t="s">
        <v>154</v>
      </c>
    </row>
    <row r="67" spans="1:71" ht="84.95" customHeight="1" x14ac:dyDescent="0.2">
      <c r="A67" s="1">
        <v>2</v>
      </c>
      <c r="B67" s="1" t="s">
        <v>327</v>
      </c>
      <c r="I67" s="1" t="s">
        <v>333</v>
      </c>
      <c r="J67" s="1" t="s">
        <v>6</v>
      </c>
      <c r="K67" s="1" t="s">
        <v>131</v>
      </c>
      <c r="L67" s="1" t="s">
        <v>330</v>
      </c>
      <c r="M67" s="1" t="s">
        <v>334</v>
      </c>
      <c r="N67" s="1" t="s">
        <v>192</v>
      </c>
      <c r="O67" s="1" t="s">
        <v>135</v>
      </c>
      <c r="P67" s="1" t="s">
        <v>136</v>
      </c>
      <c r="Q67" s="1" t="s">
        <v>171</v>
      </c>
      <c r="R67" s="1" t="s">
        <v>152</v>
      </c>
      <c r="S67" s="1" t="s">
        <v>152</v>
      </c>
      <c r="T67" s="1" t="s">
        <v>332</v>
      </c>
      <c r="U67" s="1" t="s">
        <v>75</v>
      </c>
      <c r="V67" s="1" t="s">
        <v>68</v>
      </c>
      <c r="Z67" s="1">
        <v>3</v>
      </c>
      <c r="BP67" s="1">
        <f t="shared" si="4"/>
        <v>3</v>
      </c>
      <c r="BQ67" s="1">
        <f t="shared" si="3"/>
        <v>1029</v>
      </c>
      <c r="BR67" s="1">
        <v>1144</v>
      </c>
      <c r="BS67" s="1" t="s">
        <v>154</v>
      </c>
    </row>
    <row r="68" spans="1:71" ht="84.95" customHeight="1" x14ac:dyDescent="0.2">
      <c r="A68" s="1">
        <v>2</v>
      </c>
      <c r="B68" s="1" t="s">
        <v>327</v>
      </c>
      <c r="I68" s="1" t="s">
        <v>328</v>
      </c>
      <c r="J68" s="1" t="s">
        <v>6</v>
      </c>
      <c r="K68" s="1" t="s">
        <v>131</v>
      </c>
      <c r="L68" s="1" t="s">
        <v>330</v>
      </c>
      <c r="M68" s="1" t="s">
        <v>335</v>
      </c>
      <c r="N68" s="1" t="s">
        <v>192</v>
      </c>
      <c r="O68" s="1" t="s">
        <v>135</v>
      </c>
      <c r="P68" s="1" t="s">
        <v>136</v>
      </c>
      <c r="Q68" s="1" t="s">
        <v>171</v>
      </c>
      <c r="R68" s="1" t="s">
        <v>152</v>
      </c>
      <c r="S68" s="1" t="s">
        <v>152</v>
      </c>
      <c r="T68" s="1" t="s">
        <v>332</v>
      </c>
      <c r="U68" s="1" t="s">
        <v>75</v>
      </c>
      <c r="V68" s="1" t="s">
        <v>68</v>
      </c>
      <c r="Y68" s="1">
        <v>28</v>
      </c>
      <c r="Z68" s="1">
        <v>31</v>
      </c>
      <c r="AA68" s="1">
        <v>28</v>
      </c>
      <c r="AC68" s="1">
        <v>54</v>
      </c>
      <c r="AD68" s="1">
        <v>35</v>
      </c>
      <c r="AE68" s="1">
        <v>19</v>
      </c>
      <c r="AF68" s="1">
        <v>50</v>
      </c>
      <c r="AG68" s="1">
        <v>50</v>
      </c>
      <c r="AH68" s="1">
        <v>54</v>
      </c>
      <c r="AI68" s="1">
        <v>14</v>
      </c>
      <c r="AK68" s="1">
        <v>7</v>
      </c>
      <c r="BP68" s="1">
        <f t="shared" si="4"/>
        <v>370</v>
      </c>
      <c r="BQ68" s="1">
        <f t="shared" si="3"/>
        <v>146890</v>
      </c>
      <c r="BR68" s="1">
        <v>1144</v>
      </c>
      <c r="BS68" s="1" t="s">
        <v>154</v>
      </c>
    </row>
    <row r="69" spans="1:71" ht="84.95" customHeight="1" x14ac:dyDescent="0.2">
      <c r="A69" s="1">
        <v>2</v>
      </c>
      <c r="B69" s="1" t="s">
        <v>327</v>
      </c>
      <c r="I69" s="1" t="s">
        <v>147</v>
      </c>
      <c r="J69" s="1" t="s">
        <v>6</v>
      </c>
      <c r="K69" s="1" t="s">
        <v>131</v>
      </c>
      <c r="L69" s="1" t="s">
        <v>330</v>
      </c>
      <c r="M69" s="1" t="s">
        <v>336</v>
      </c>
      <c r="N69" s="1" t="s">
        <v>267</v>
      </c>
      <c r="O69" s="1" t="s">
        <v>135</v>
      </c>
      <c r="P69" s="1" t="s">
        <v>136</v>
      </c>
      <c r="Q69" s="1" t="s">
        <v>171</v>
      </c>
      <c r="R69" s="1" t="s">
        <v>152</v>
      </c>
      <c r="S69" s="1" t="s">
        <v>152</v>
      </c>
      <c r="T69" s="1" t="s">
        <v>332</v>
      </c>
      <c r="U69" s="1" t="s">
        <v>75</v>
      </c>
      <c r="V69" s="1" t="s">
        <v>68</v>
      </c>
      <c r="Z69" s="1">
        <v>1</v>
      </c>
      <c r="AA69" s="1">
        <v>10</v>
      </c>
      <c r="AB69" s="1">
        <v>10</v>
      </c>
      <c r="AC69" s="1">
        <v>17</v>
      </c>
      <c r="AD69" s="1">
        <v>20</v>
      </c>
      <c r="AE69" s="1">
        <v>6</v>
      </c>
      <c r="AF69" s="1">
        <v>20</v>
      </c>
      <c r="AH69" s="1">
        <v>12</v>
      </c>
      <c r="AK69" s="1">
        <v>7</v>
      </c>
      <c r="BP69" s="1">
        <f t="shared" si="4"/>
        <v>103</v>
      </c>
      <c r="BQ69" s="1">
        <f t="shared" si="3"/>
        <v>43054</v>
      </c>
      <c r="BR69" s="1">
        <v>1144</v>
      </c>
      <c r="BS69" s="1" t="s">
        <v>154</v>
      </c>
    </row>
    <row r="70" spans="1:71" ht="84.95" customHeight="1" x14ac:dyDescent="0.2">
      <c r="A70" s="1">
        <v>2</v>
      </c>
      <c r="B70" s="1" t="s">
        <v>327</v>
      </c>
      <c r="I70" s="1" t="s">
        <v>147</v>
      </c>
      <c r="J70" s="1" t="s">
        <v>6</v>
      </c>
      <c r="K70" s="1" t="s">
        <v>131</v>
      </c>
      <c r="L70" s="1" t="s">
        <v>330</v>
      </c>
      <c r="M70" s="1" t="s">
        <v>337</v>
      </c>
      <c r="N70" s="1" t="s">
        <v>192</v>
      </c>
      <c r="O70" s="1" t="s">
        <v>135</v>
      </c>
      <c r="P70" s="1" t="s">
        <v>136</v>
      </c>
      <c r="Q70" s="1" t="s">
        <v>171</v>
      </c>
      <c r="R70" s="1" t="s">
        <v>152</v>
      </c>
      <c r="S70" s="1" t="s">
        <v>152</v>
      </c>
      <c r="T70" s="1" t="s">
        <v>332</v>
      </c>
      <c r="U70" s="1" t="s">
        <v>75</v>
      </c>
      <c r="V70" s="1" t="s">
        <v>68</v>
      </c>
      <c r="Z70" s="1">
        <v>15</v>
      </c>
      <c r="AA70" s="1">
        <v>44</v>
      </c>
      <c r="AB70" s="1">
        <v>17</v>
      </c>
      <c r="AC70" s="1">
        <v>45</v>
      </c>
      <c r="AD70" s="1">
        <v>37</v>
      </c>
      <c r="AE70" s="1">
        <v>53</v>
      </c>
      <c r="AF70" s="1">
        <v>54</v>
      </c>
      <c r="AG70" s="1">
        <v>47</v>
      </c>
      <c r="AH70" s="1">
        <v>9</v>
      </c>
      <c r="AI70" s="1">
        <v>16</v>
      </c>
      <c r="AK70" s="1">
        <v>4</v>
      </c>
      <c r="BP70" s="1">
        <f t="shared" si="4"/>
        <v>341</v>
      </c>
      <c r="BQ70" s="1">
        <f t="shared" si="3"/>
        <v>142538</v>
      </c>
      <c r="BR70" s="1">
        <v>1144</v>
      </c>
      <c r="BS70" s="1" t="s">
        <v>154</v>
      </c>
    </row>
    <row r="71" spans="1:71" ht="84.95" customHeight="1" x14ac:dyDescent="0.2">
      <c r="A71" s="1">
        <v>2</v>
      </c>
      <c r="B71" s="1" t="s">
        <v>327</v>
      </c>
      <c r="I71" s="1" t="s">
        <v>338</v>
      </c>
      <c r="J71" s="1" t="s">
        <v>6</v>
      </c>
      <c r="K71" s="1" t="s">
        <v>131</v>
      </c>
      <c r="L71" s="1" t="s">
        <v>330</v>
      </c>
      <c r="M71" s="1" t="s">
        <v>339</v>
      </c>
      <c r="N71" s="1" t="s">
        <v>234</v>
      </c>
      <c r="O71" s="1" t="s">
        <v>135</v>
      </c>
      <c r="P71" s="1" t="s">
        <v>136</v>
      </c>
      <c r="Q71" s="1" t="s">
        <v>171</v>
      </c>
      <c r="R71" s="1" t="s">
        <v>152</v>
      </c>
      <c r="S71" s="1" t="s">
        <v>152</v>
      </c>
      <c r="T71" s="1" t="s">
        <v>332</v>
      </c>
      <c r="U71" s="1" t="s">
        <v>75</v>
      </c>
      <c r="V71" s="1" t="s">
        <v>68</v>
      </c>
      <c r="Y71" s="1">
        <v>1</v>
      </c>
      <c r="AD71" s="1">
        <v>1</v>
      </c>
      <c r="BP71" s="1">
        <f t="shared" si="4"/>
        <v>2</v>
      </c>
      <c r="BQ71" s="1">
        <f t="shared" ref="BQ71:BQ73" si="5" xml:space="preserve"> BP71 * SUBSTITUTE(I71,".",",")</f>
        <v>564</v>
      </c>
      <c r="BR71" s="1">
        <v>1144</v>
      </c>
    </row>
    <row r="72" spans="1:71" ht="84.95" customHeight="1" x14ac:dyDescent="0.2">
      <c r="A72" s="1">
        <v>2</v>
      </c>
      <c r="B72" s="1" t="s">
        <v>340</v>
      </c>
      <c r="I72" s="1" t="s">
        <v>264</v>
      </c>
      <c r="J72" s="1" t="s">
        <v>6</v>
      </c>
      <c r="K72" s="1" t="s">
        <v>131</v>
      </c>
      <c r="L72" s="1" t="s">
        <v>341</v>
      </c>
      <c r="M72" s="1" t="s">
        <v>342</v>
      </c>
      <c r="N72" s="1" t="s">
        <v>343</v>
      </c>
      <c r="O72" s="1" t="s">
        <v>135</v>
      </c>
      <c r="P72" s="1" t="s">
        <v>136</v>
      </c>
      <c r="Q72" s="1" t="s">
        <v>344</v>
      </c>
      <c r="R72" s="1" t="s">
        <v>152</v>
      </c>
      <c r="S72" s="1" t="s">
        <v>152</v>
      </c>
      <c r="T72" s="1" t="s">
        <v>345</v>
      </c>
      <c r="U72" s="1" t="s">
        <v>75</v>
      </c>
      <c r="V72" s="1" t="s">
        <v>68</v>
      </c>
      <c r="AL72" s="1">
        <v>1</v>
      </c>
      <c r="BP72" s="1">
        <f t="shared" si="4"/>
        <v>1</v>
      </c>
      <c r="BQ72" s="1">
        <f t="shared" si="5"/>
        <v>471</v>
      </c>
      <c r="BR72" s="1">
        <v>1144</v>
      </c>
      <c r="BS72" s="1" t="s">
        <v>154</v>
      </c>
    </row>
    <row r="73" spans="1:71" ht="84.95" customHeight="1" x14ac:dyDescent="0.2">
      <c r="A73" s="1">
        <v>2</v>
      </c>
      <c r="B73" s="1" t="s">
        <v>346</v>
      </c>
      <c r="I73" s="1" t="s">
        <v>347</v>
      </c>
      <c r="J73" s="1" t="s">
        <v>6</v>
      </c>
      <c r="K73" s="1" t="s">
        <v>131</v>
      </c>
      <c r="L73" s="1" t="s">
        <v>348</v>
      </c>
      <c r="M73" s="1" t="s">
        <v>349</v>
      </c>
      <c r="N73" s="1" t="s">
        <v>150</v>
      </c>
      <c r="O73" s="1" t="s">
        <v>135</v>
      </c>
      <c r="P73" s="1" t="s">
        <v>136</v>
      </c>
      <c r="Q73" s="1" t="s">
        <v>171</v>
      </c>
      <c r="R73" s="1" t="s">
        <v>152</v>
      </c>
      <c r="S73" s="1" t="s">
        <v>152</v>
      </c>
      <c r="T73" s="1" t="s">
        <v>350</v>
      </c>
      <c r="U73" s="1" t="s">
        <v>75</v>
      </c>
      <c r="V73" s="1" t="s">
        <v>68</v>
      </c>
      <c r="X73" s="1">
        <v>10</v>
      </c>
      <c r="Y73" s="1">
        <v>11</v>
      </c>
      <c r="Z73" s="1">
        <v>11</v>
      </c>
      <c r="AA73" s="1">
        <v>11</v>
      </c>
      <c r="AB73" s="1">
        <v>4</v>
      </c>
      <c r="AC73" s="1">
        <v>7</v>
      </c>
      <c r="AD73" s="1">
        <v>7</v>
      </c>
      <c r="AE73" s="1">
        <v>7</v>
      </c>
      <c r="AF73" s="1">
        <v>4</v>
      </c>
      <c r="AG73" s="1">
        <v>4</v>
      </c>
      <c r="AH73" s="1">
        <v>5</v>
      </c>
      <c r="BP73" s="1">
        <f t="shared" si="4"/>
        <v>81</v>
      </c>
      <c r="BQ73" s="1">
        <f t="shared" si="5"/>
        <v>55728</v>
      </c>
      <c r="BR73" s="1">
        <v>1144</v>
      </c>
      <c r="BS73" s="1" t="s">
        <v>154</v>
      </c>
    </row>
    <row r="74" spans="1:71" x14ac:dyDescent="0.2">
      <c r="BP74" s="1">
        <f>SUM(BP7:BP73)</f>
        <v>4182</v>
      </c>
      <c r="BQ74" s="5">
        <f>SUM(BQ7:BQ73)</f>
        <v>1943609</v>
      </c>
    </row>
  </sheetData>
  <autoFilter ref="A6:BU73"/>
  <dataConsolidate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Parametri</vt:lpstr>
      <vt:lpstr>CATALOGO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2017-11-12T18:13:16Z</dcterms:created>
  <dcterms:modified xsi:type="dcterms:W3CDTF">2025-02-06T13:01:36Z</dcterms:modified>
</cp:coreProperties>
</file>